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ndrea.correa\Desktop\dicet 2023, 24, 25\2024\"/>
    </mc:Choice>
  </mc:AlternateContent>
  <xr:revisionPtr revIDLastSave="0" documentId="8_{86BB28C2-70CF-4C0E-BBF3-B9B20A50ABDA}" xr6:coauthVersionLast="47" xr6:coauthVersionMax="47" xr10:uidLastSave="{00000000-0000-0000-0000-000000000000}"/>
  <bookViews>
    <workbookView xWindow="-120" yWindow="-120" windowWidth="24240" windowHeight="13140" tabRatio="656" xr2:uid="{9D7BBE2E-428F-4A3B-91F9-943489145BBE}"/>
  </bookViews>
  <sheets>
    <sheet name="2024" sheetId="6" r:id="rId1"/>
  </sheets>
  <externalReferences>
    <externalReference r:id="rId2"/>
    <externalReference r:id="rId3"/>
  </externalReferences>
  <definedNames>
    <definedName name="_xlnm._FilterDatabase" localSheetId="0" hidden="1">'2024'!$A$2:$Y$85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8" i="6" l="1"/>
  <c r="S77" i="6"/>
  <c r="S76" i="6"/>
  <c r="S75" i="6"/>
  <c r="S74" i="6"/>
  <c r="S80" i="6"/>
  <c r="S79" i="6"/>
  <c r="S73" i="6"/>
  <c r="S72" i="6"/>
  <c r="S71" i="6"/>
  <c r="S70" i="6"/>
  <c r="Y85" i="6"/>
  <c r="S69" i="6"/>
  <c r="S68" i="6"/>
  <c r="S67" i="6"/>
  <c r="S66" i="6"/>
  <c r="S65" i="6"/>
  <c r="S64" i="6"/>
  <c r="S63" i="6"/>
  <c r="S62" i="6"/>
  <c r="S61" i="6"/>
  <c r="S60" i="6"/>
  <c r="S59" i="6"/>
  <c r="S58" i="6"/>
  <c r="S57" i="6"/>
  <c r="S56" i="6" l="1"/>
  <c r="S55" i="6"/>
  <c r="S54" i="6"/>
  <c r="S53" i="6"/>
  <c r="S52" i="6"/>
  <c r="S51" i="6"/>
  <c r="S50" i="6"/>
  <c r="S49" i="6"/>
  <c r="S48" i="6"/>
  <c r="S47" i="6"/>
  <c r="S46" i="6"/>
  <c r="S45" i="6"/>
  <c r="S44" i="6"/>
  <c r="S43" i="6"/>
  <c r="S42" i="6"/>
  <c r="S41" i="6"/>
  <c r="S40" i="6"/>
  <c r="S39" i="6"/>
  <c r="S38" i="6"/>
  <c r="S37" i="6"/>
  <c r="S36" i="6"/>
  <c r="S35" i="6"/>
  <c r="S34" i="6"/>
  <c r="S33" i="6"/>
  <c r="S32" i="6"/>
  <c r="S31" i="6"/>
  <c r="S30" i="6"/>
  <c r="S29" i="6"/>
  <c r="S28" i="6"/>
  <c r="S27" i="6"/>
  <c r="S26" i="6"/>
  <c r="S25" i="6"/>
  <c r="S24" i="6"/>
  <c r="S23" i="6"/>
  <c r="S22" i="6"/>
  <c r="S21" i="6"/>
  <c r="S20" i="6"/>
  <c r="S19" i="6"/>
  <c r="S18" i="6"/>
  <c r="S17" i="6"/>
  <c r="S16" i="6"/>
  <c r="S15" i="6"/>
  <c r="S14" i="6"/>
  <c r="S13" i="6"/>
  <c r="S12" i="6"/>
  <c r="S11" i="6"/>
  <c r="S10" i="6"/>
  <c r="S9" i="6"/>
  <c r="S8" i="6"/>
  <c r="S7" i="6"/>
  <c r="S6" i="6"/>
  <c r="S5" i="6"/>
  <c r="S4" i="6"/>
  <c r="S3" i="6"/>
  <c r="Q85" i="6"/>
</calcChain>
</file>

<file path=xl/sharedStrings.xml><?xml version="1.0" encoding="utf-8"?>
<sst xmlns="http://schemas.openxmlformats.org/spreadsheetml/2006/main" count="1473" uniqueCount="734">
  <si>
    <t>Origem</t>
  </si>
  <si>
    <t>Programa</t>
  </si>
  <si>
    <t>Tipo de Projeto</t>
  </si>
  <si>
    <t>Grande Área do Conhecimento</t>
  </si>
  <si>
    <t>PAE</t>
  </si>
  <si>
    <t>N.º da Chamada</t>
  </si>
  <si>
    <t>Tipo de Instrum.</t>
  </si>
  <si>
    <t>N.º Instrum.</t>
  </si>
  <si>
    <t>Área do Conhecimento</t>
  </si>
  <si>
    <t>Título do Projeto</t>
  </si>
  <si>
    <t>Fund. De Apoio (Interveniente)</t>
  </si>
  <si>
    <t>Currículo Lattes</t>
  </si>
  <si>
    <t>Nº de Bolsas</t>
  </si>
  <si>
    <t>Município Principal</t>
  </si>
  <si>
    <t>Região de Integração</t>
  </si>
  <si>
    <t>Data de Celebração</t>
  </si>
  <si>
    <t>Duração em meses</t>
  </si>
  <si>
    <t>Previsão de Encerramento</t>
  </si>
  <si>
    <t>Coordenador(a)</t>
  </si>
  <si>
    <t>Datas dos Repasses</t>
  </si>
  <si>
    <t>Data da Publicação no DOE-PA</t>
  </si>
  <si>
    <t>TOTAL DE RECURSO TRANSFERIDO</t>
  </si>
  <si>
    <t>TOTAL DO N.º DE BOLSAS</t>
  </si>
  <si>
    <t>Objeto</t>
  </si>
  <si>
    <t>Objetivos</t>
  </si>
  <si>
    <t>TOTAL DE RECURSOS FINANCEIROS</t>
  </si>
  <si>
    <t>ICT/StartUp Executora</t>
  </si>
  <si>
    <t>INSTRUMENTOS COM TRANSFERÊNCIA DE RECURSO 2024 (SAÍDA)</t>
  </si>
  <si>
    <t>2023/766673</t>
  </si>
  <si>
    <t>Fluxo Contínuo</t>
  </si>
  <si>
    <t>PIDE</t>
  </si>
  <si>
    <t>E-2024/2202467</t>
  </si>
  <si>
    <t>E-2024/2110917</t>
  </si>
  <si>
    <t>CONV.</t>
  </si>
  <si>
    <t>002/2024</t>
  </si>
  <si>
    <t>Pesquisa</t>
  </si>
  <si>
    <t>009/2024</t>
  </si>
  <si>
    <t>005/2024</t>
  </si>
  <si>
    <t>Eventos</t>
  </si>
  <si>
    <t>Ciências Agrárias</t>
  </si>
  <si>
    <t>Agronomia</t>
  </si>
  <si>
    <t>Melhorias das práticas de irrigação e adubação mineral para diferentes fases de desenvolvimento da cultura do açaizeiro com ênfase no aumento de produtividade de frutos.</t>
  </si>
  <si>
    <t>Medicina Veterinária</t>
  </si>
  <si>
    <t>Seleção Genômica de Reprodutores e Matrizes Bubalinas na Região Amazônica</t>
  </si>
  <si>
    <t>Multidisciplinar</t>
  </si>
  <si>
    <t>76ª. Reunião Anual (RA) da Sociedade Brasileira para o Progresso da Ciência (SBPC) – Ciência para um futuro sustentável e inclusivo: por um novo contrato social com a natureza</t>
  </si>
  <si>
    <t>Desenvolver tecnologias para o cultivo do açaizeiro (Euterpe oleracea) em área de terra firme no estado do Pará, visando o aumento da produtividade de frutos, por meio do aumento da eficiência das práticas de manejo de irrigação e de uso da adubação mineral, permitindo maior retorno econômico aos produtores.</t>
  </si>
  <si>
    <t>Identificar DNAs associados à produção e qualidade do leite e carne de bubalinos e desenvolver modelos a seleção genômica para estas características.</t>
  </si>
  <si>
    <t>Organizar e executar as ações e atividades necessárias à realização da 76ª. Reunião Anual (RA) da Sociedade Brasileira para o Progresso da Ciência (SBPC) pela Universidade Federal do Pará (UFPA), no período de 7 a 13 de julho de 2024.</t>
  </si>
  <si>
    <t>EMBRAPA</t>
  </si>
  <si>
    <t>FAPED</t>
  </si>
  <si>
    <t>FUNDAÇÃO GUAMÁ</t>
  </si>
  <si>
    <t>UFPA</t>
  </si>
  <si>
    <t>FADESP</t>
  </si>
  <si>
    <t>EDILSON CARVALHO BRASIL</t>
  </si>
  <si>
    <t>http://lattes.cnpq.br/7685368579189934</t>
  </si>
  <si>
    <t>Haroldo Francisco Lobato Ribeiro</t>
  </si>
  <si>
    <t>http://lattes.cnpq.br/1614582293203770</t>
  </si>
  <si>
    <t>Maria Ataide Malcher</t>
  </si>
  <si>
    <t>http://lattes.cnpq.br/5418062253829906</t>
  </si>
  <si>
    <t>-</t>
  </si>
  <si>
    <t>Igarapé-Açu</t>
  </si>
  <si>
    <t>Belém</t>
  </si>
  <si>
    <t>A execução de projeto de pesquisa, desenvolvimento e inovação, com transferência de recursos financeiros públicos, cuja finalidade é a execução do projeto intitulado “Melhorias das práticas de irrigação e adubação mineral para diferentes fases de desenvolvimento da cultura do açaizeiro com ênfase no aumento de produtividade de frutos”, que tem como objetivo a proposição de método de reordenamento territorial com ênfase à produção agroflorestal, visando identificar, e priorizar, territórios alterados com aptidões naturais para produção sustentável, como forma de restaurar a paisagem produtiva, utilizando sistemas de produção integrados.</t>
  </si>
  <si>
    <t>O apoio da FAPESPA à realização do Evento denominado: “76ª. Reunião Anual (RA) da Sociedade Brasileira para o Progresso da Ciência (SBPC) – Ciência para um futuro sustentável e inclusivo: por um novo contrato social com a natureza”, a ser desenvolvido pela CONVENENTE, com apoio da INTERVENIENTE, que ocorrerá no período de 7 a 13 de julho de 2024, na Universidade Federal do Pará - UFPA, Campus Guamá, na cidade de Belém/PA.</t>
  </si>
  <si>
    <t>A execução de projeto de pesquisa, desenvolvimento e inovação, cuja finalidade é a execução do projeto intitulado “Seleção Genômica de Reprodutores e Matrizes Bubalinas na Região Amazônica”, que tem por objetivo geral identificar DNAs associados à produção e qualidade do leite e carne de bubalinos e desenvolver modelos a seleção genômica para estas características</t>
  </si>
  <si>
    <t>E-2024/2176609</t>
  </si>
  <si>
    <t>Chamada</t>
  </si>
  <si>
    <t>Apoio a Eventos - I</t>
  </si>
  <si>
    <t>E-2024/2176860</t>
  </si>
  <si>
    <t>E-2024/2177191</t>
  </si>
  <si>
    <t>E-2024/2177362</t>
  </si>
  <si>
    <t>E-2024/2179307</t>
  </si>
  <si>
    <t>E-2024/2180555</t>
  </si>
  <si>
    <t>E-2024/2180864</t>
  </si>
  <si>
    <t>E-2024/2178399</t>
  </si>
  <si>
    <t>E-2024/2181666</t>
  </si>
  <si>
    <t>E-2024/2181896</t>
  </si>
  <si>
    <t>E-2024/2180194</t>
  </si>
  <si>
    <t>E-2024/2182448</t>
  </si>
  <si>
    <t>E-2024/2182871</t>
  </si>
  <si>
    <t>E-2024/2182806</t>
  </si>
  <si>
    <t>E-2024/2182944</t>
  </si>
  <si>
    <t>E-2024/2183032</t>
  </si>
  <si>
    <t>E-2024/2178678</t>
  </si>
  <si>
    <t>E-2024/2383968</t>
  </si>
  <si>
    <t>Apoio a Eventos - II</t>
  </si>
  <si>
    <t>E-2024/2384088</t>
  </si>
  <si>
    <t> E-2024/2384079</t>
  </si>
  <si>
    <t>E-2024/2384056</t>
  </si>
  <si>
    <t>E-2024/2384100</t>
  </si>
  <si>
    <t>E-2024/2384108</t>
  </si>
  <si>
    <t>E-2024/2383743</t>
  </si>
  <si>
    <t>E-20242/2384048</t>
  </si>
  <si>
    <t>E-2024/2383903</t>
  </si>
  <si>
    <t>E-2024/2384114</t>
  </si>
  <si>
    <t>E-2024/2385441</t>
  </si>
  <si>
    <t>E-2024/2384120</t>
  </si>
  <si>
    <t>E-2024/2383778</t>
  </si>
  <si>
    <t>E-2024/2384044</t>
  </si>
  <si>
    <t>E-2024/2385561</t>
  </si>
  <si>
    <t xml:space="preserve">E-2024/2383876 </t>
  </si>
  <si>
    <t>E-2024/2396571</t>
  </si>
  <si>
    <t>E-2024/2385616</t>
  </si>
  <si>
    <t>E-2024/2383948</t>
  </si>
  <si>
    <t>E-2024/2383725</t>
  </si>
  <si>
    <t>E-2024/2385583</t>
  </si>
  <si>
    <t>E-2024/2385588</t>
  </si>
  <si>
    <t>E-2024/2385612</t>
  </si>
  <si>
    <t>E-2024/2384095</t>
  </si>
  <si>
    <t>E-2024/2404375</t>
  </si>
  <si>
    <t>E-2024/2384111</t>
  </si>
  <si>
    <t>E-2024/2384132</t>
  </si>
  <si>
    <t>E-2024/2384123</t>
  </si>
  <si>
    <t>E-2024/2385642 - 2385638</t>
  </si>
  <si>
    <t>E-2024/2384133</t>
  </si>
  <si>
    <t>E-2024/2384153 - 2384141</t>
  </si>
  <si>
    <t>E-2024/2405270</t>
  </si>
  <si>
    <t>E-2024/2384171</t>
  </si>
  <si>
    <t>E-2024/2415553</t>
  </si>
  <si>
    <t>TO</t>
  </si>
  <si>
    <t>053/2024</t>
  </si>
  <si>
    <t>Ciências Exatas e da Terra</t>
  </si>
  <si>
    <t>Física</t>
  </si>
  <si>
    <t>IX Amazonian Workshop on Gravity and Analogue Models (IX AWGAM)</t>
  </si>
  <si>
    <t>054/2024</t>
  </si>
  <si>
    <t>Ciências Biológicas</t>
  </si>
  <si>
    <t>Biologia Geral</t>
  </si>
  <si>
    <t>I Encontro de Estudantes de Ciências Biológicas do Oeste do Pará</t>
  </si>
  <si>
    <t>055/2024</t>
  </si>
  <si>
    <t xml:space="preserve">Ciências Sociais Aplicadas </t>
  </si>
  <si>
    <t>Interdisciplinar</t>
  </si>
  <si>
    <t>XVII Seminário Internacional de Desenvolvimento Rural Sustentável, Cooperativismo</t>
  </si>
  <si>
    <t>058/2024</t>
  </si>
  <si>
    <t>Ciências Humanas</t>
  </si>
  <si>
    <t>Educação</t>
  </si>
  <si>
    <t>IX Encontro de Pós-graduação da Unifesspa</t>
  </si>
  <si>
    <t>059/2024</t>
  </si>
  <si>
    <t>História</t>
  </si>
  <si>
    <t xml:space="preserve">3º Congresso Nacional do ProfHistória. 10 Anos de ProfHistória: balanços e </t>
  </si>
  <si>
    <t>060/2024</t>
  </si>
  <si>
    <t>IV Encontro de Projetos de Ensino, Pesquisa e Extensão (Epepe)</t>
  </si>
  <si>
    <t>061/2024</t>
  </si>
  <si>
    <t>I Feira de Ciências Naturais da UEPA/IFPA-Rural em Marabá</t>
  </si>
  <si>
    <t>062/2024</t>
  </si>
  <si>
    <t xml:space="preserve"> Ciencias Biológicas</t>
  </si>
  <si>
    <t>I Encontro Intergeracional: 10 Anos de FACBIO</t>
  </si>
  <si>
    <t>063/2024</t>
  </si>
  <si>
    <t>Matemática</t>
  </si>
  <si>
    <t>I Encontro de Matemática e Estatística na Amazônia - I EMEA</t>
  </si>
  <si>
    <t>064/2024</t>
  </si>
  <si>
    <t xml:space="preserve">I ENCONTRO TAPAJÔNICO DE TECNOLOGIAS E INOVAÇÕES NA 
EDUCAÇÃO: Integração de Saberes no Ensino de Ciências e Matemática
</t>
  </si>
  <si>
    <t>065/2024</t>
  </si>
  <si>
    <t>Ciência da computação</t>
  </si>
  <si>
    <t>Simpósio de Tecnologia da Informação do IFPA campus Tucuruí - Simtec 2024, com o tema Tecnologia e Inovação: Desafios e Perspectivas para Inclusão e Sustentabilidade</t>
  </si>
  <si>
    <t>066/2024</t>
  </si>
  <si>
    <t xml:space="preserve"> Recursos Pesqueiros e Engenharia de Pesca </t>
  </si>
  <si>
    <t>2° Seminário de Aquicultura Sustentável</t>
  </si>
  <si>
    <t>067/2024</t>
  </si>
  <si>
    <t>Educação Matemática</t>
  </si>
  <si>
    <t>13º Seminário de Cognição e Educação Matemática</t>
  </si>
  <si>
    <t>068/2024</t>
  </si>
  <si>
    <t>X Seminário de Iniciação Científica</t>
  </si>
  <si>
    <t>069/2024</t>
  </si>
  <si>
    <t>Ensino-Aprendizagem</t>
  </si>
  <si>
    <t xml:space="preserve">VII MAIPE - Mostra Acadêmica de Inovação, Pesquisa e Extensão do Campus Marabá Industrial </t>
  </si>
  <si>
    <t>071/2024</t>
  </si>
  <si>
    <t xml:space="preserve">	III Fórum Araguaiano: Pesquisa, Território e Direitos Humanos no Sul e Sudeste do Pará</t>
  </si>
  <si>
    <t>073/2024</t>
  </si>
  <si>
    <t>III Encontro de Educação Matemática da região do Capim</t>
  </si>
  <si>
    <t>II Encontro de Matemática Pura e Aplicada da UEPA</t>
  </si>
  <si>
    <t>Ciência da Computação</t>
  </si>
  <si>
    <t>IV Escola Regional de Aprendizado de Máquina e Inteligência Artificial Norte 2 (ERAMIA-NO2) e IV Escola Regional de Alto Desempenho Norte 2 (ERAD-NO2)</t>
  </si>
  <si>
    <t>Linguistica, Letras, Artes e Antropologia</t>
  </si>
  <si>
    <t>Linguistica Aplicada e Antropologia Social</t>
  </si>
  <si>
    <t>I Congresso: Letramentos, Identidades e Diversidades e II Seminário de Ensino de Leitura</t>
  </si>
  <si>
    <t>Ciência Política</t>
  </si>
  <si>
    <t>Política Internacional</t>
  </si>
  <si>
    <t>I Simpósio sobre Governança Ambiental Global e Políticas Públicas na Amazônia Legal</t>
  </si>
  <si>
    <t>Matematica - Geometria e Topologia - Sistemas Dinamicos</t>
  </si>
  <si>
    <t>I Dinâmica Pai D´Ègua</t>
  </si>
  <si>
    <t>II FEMAT – Feira Municipal de Matemática de Abaetetuba</t>
  </si>
  <si>
    <t>VI Congresso Araguaiense de Ciências Exata, Tecnológica e Social Aplicada – Conara</t>
  </si>
  <si>
    <t>Ciencias Sociais Aplicadas</t>
  </si>
  <si>
    <t>Administração</t>
  </si>
  <si>
    <t>XV Colóquio Organizações, Desenvolvimento e
Sustentabilidade</t>
  </si>
  <si>
    <t>Ensino</t>
  </si>
  <si>
    <t>III Encontro de Pesquisa em Educação e Ensino de Ciências na Amazônia (III EPEECA) – Construindo
Saberes e ressignificando experiências formativas sobre Ciências da Natureza e Sustentabilidade</t>
  </si>
  <si>
    <t>Recursos Pesqueiros e Engenharia de Pesca</t>
  </si>
  <si>
    <t xml:space="preserve"> I Encontro da Rede “Aquicultura na Amazônia”</t>
  </si>
  <si>
    <t>CIENCIAS HUMANAS</t>
  </si>
  <si>
    <t>PLANEJAMENTO E AVALIAÇAO EDUCACIONAL</t>
  </si>
  <si>
    <t>1°  Simpósio  Regional  de  Grupos  de  Pesquisa  em  Educação 
Ambiental Na Amazônia (1° SIMPOPEA).</t>
  </si>
  <si>
    <t>Ciencias Sociais Aplicadas -Ciencia da Informação</t>
  </si>
  <si>
    <t>Comunicação</t>
  </si>
  <si>
    <t>22º Encontro Nacional de Pesquisadores em Jornalismo – SBPJor</t>
  </si>
  <si>
    <t>Química</t>
  </si>
  <si>
    <t xml:space="preserve">IV Congresso Integrado de Química </t>
  </si>
  <si>
    <t>Engenharias</t>
  </si>
  <si>
    <t>Engenharia mecânica</t>
  </si>
  <si>
    <t>IX Semana Acadêmica de Engenharia Mecânica (IX SAEM)</t>
  </si>
  <si>
    <t>IX Semana de Ciência, Tecnologia e Cultura (SCTC) do IFPA</t>
  </si>
  <si>
    <t>Arqueologia</t>
  </si>
  <si>
    <t xml:space="preserve">III Fórum de Arqueologia e Turismo na Amazônia </t>
  </si>
  <si>
    <t>Ciências Sociais Aplicadas</t>
  </si>
  <si>
    <t>VII Seminário sobre Meio Ambiente e Sustentabilidade – VII SEMAS</t>
  </si>
  <si>
    <t>Linguistica, Letras e Artes</t>
  </si>
  <si>
    <t>Música - Instrumentação Musical</t>
  </si>
  <si>
    <t>I Encontro de Músicos da Região do Lago de Tucuruí: Unindo Talentos e Fortalecendo a Cultura Musical</t>
  </si>
  <si>
    <t>X Simpósio Artístico-Literário de Castanhal (SALIC) &amp; VIII Colóquio de 
Linguistica de Castanhal (COLIC)</t>
  </si>
  <si>
    <t>VI Feira e Mostra Científica do IFPA-Itaituba</t>
  </si>
  <si>
    <t>Engenharia Civil</t>
  </si>
  <si>
    <t>I Simpósio de Sustentabilidade na Engenharia Civil</t>
  </si>
  <si>
    <t>Congresso de Pesquisa, Ensino, Extensão e Inovação - I CONPEEXI</t>
  </si>
  <si>
    <t>Engenharias e Ciências Humanas.</t>
  </si>
  <si>
    <t>Educação.</t>
  </si>
  <si>
    <t>XII SIEPEX  -  Semana  Integradora  de  Ensino  e  Pesquisa  e  Extensão.</t>
  </si>
  <si>
    <t>IV Conecta UFRA: Amazônia, Ciência e Sociedade</t>
  </si>
  <si>
    <t>V Painel do NIPE - Núcleo Inovador de Projetos, Pesquisas e Empreendedorismo</t>
  </si>
  <si>
    <t xml:space="preserve">III SAEC 2024: Aplicações e Desafios da Engenharia da Computação </t>
  </si>
  <si>
    <t>II Simpósio de Meio Ambiente e Tecnologias Sustentáveis na Amazônia</t>
  </si>
  <si>
    <t>Economia Regional e Urbana</t>
  </si>
  <si>
    <t>Economias Agrária e dos Recursos Naturais</t>
  </si>
  <si>
    <t>Caminhos da justiça climática na Amazônia – escola itinerante pelo PAE Lago Grande - 1ªedição</t>
  </si>
  <si>
    <t>Ciencias Humanas</t>
  </si>
  <si>
    <t>II Simpósio Brasileiro de Arqueobotânica</t>
  </si>
  <si>
    <t>Trabalho e Educação</t>
  </si>
  <si>
    <t>XIII Seminário Sobre Trabalho e Educação: Trabalho e Educação na  Amazônia,  Reformas  Educacionais  e a  Formação dos(as) Trabalhadores(as)</t>
  </si>
  <si>
    <t>1° Simpósio de Carbono da Amazônia - SIMCARBO</t>
  </si>
  <si>
    <t>Fisica</t>
  </si>
  <si>
    <t>VI Amazonian Symposium on Physics (VI ASP)</t>
  </si>
  <si>
    <t>Letras: Línguas Indígenas</t>
  </si>
  <si>
    <t>I Semana Acadêmica Indígena do Xingu e I Mostra Indígena do Xing</t>
  </si>
  <si>
    <t>Obter apoio da Fapespa para a realizaçao do IX Amazonian Workshop on Gravity and Analogue Models (IX AWGAM). O Amazonian Workshop on Gravity and Analogue Models (AWGAM) tem por objetivo principal despertar o interesse e promover a formacao de pessoal qualificado em Física. Nesta IX edição do AWGAM serão abordados aspectos atuais da Física, seus desafios científicos e aplicações, com destaque para Gravitação, Buracos Negros e Modelos Análogos.</t>
  </si>
  <si>
    <t>O I Encontro de Estudantes de Ciências Biológicas do Oeste do Pará - ECBIO tem como objetivo principal a integração dos estudantes dos cursos de graduação de Ciências Biológicas existentes na região Oeste do Pará, promovendo qualidade acadêmica na formação dos respectivos estudantes.</t>
  </si>
  <si>
    <t>Realização o XVII Seminário Intemacional de Desenvolvimento Rural Sustentável, Cooperativismo e Economia Solidária (XVII SICOOPES) visando à produção, disseminação, difusão e popularização de conhecimentos cientificos, tecnológicos e inovação social sobre sustentabilidade dos territorios rurais da Amazonia brasileira, que sejam socialmente justa, economicamente viavel e ecologicamente sustentável.</t>
  </si>
  <si>
    <t>Organizar o IX encontro de pós-graduação da Unifesspa;</t>
  </si>
  <si>
    <t>Promover a troca de experiencias academicas e pedagogicas entre docentes, discentes e egressos(as) vinculados ao Programa em Rede do Mestrado Profissional em Ensino de Historia (ProfHistória).</t>
  </si>
  <si>
    <t>Promover o IV Encontro de Projetos de Ensino, Pesquisa e Extensão (Epepe) com o tema central  “Universidade como motor de desenvolvimento através da ciência, tecnologia e inovação” entre os dias 17 a 22 em junho de 2024.</t>
  </si>
  <si>
    <t>Promover a interdisciplinaridade e a troca de conhecimento entre os diferentes cursos da Universidade do Estado do Pará – Campus VIII, Instituto Federal do Pará – Campus Rural e entre a comunidade local.</t>
  </si>
  <si>
    <t>Promover a troca de experiências entre os estudantes (egressos e atuais) e professores(as) do curso de Ciências Biológica</t>
  </si>
  <si>
    <t>Desenvolver pesquisa em Matemática e Estatística na região norte do Brasil, estabelecer parcerias de colaboração científica com pesquisadores de outras instituições de ensino supe_x0002_rior sediadas no País, difundir o conhecimento científico nas áreas abrangidas pelo evento, contribuindo assim na formação de recursos humanos em nível de graduação, mestrado e  doutorado</t>
  </si>
  <si>
    <t>Promover espaços de reflexões, discussões, capacitação e apresentação de pesquisas sobre práticas educativas mediadas por tecnologias e recursos digitais entre docentes e estudantes da região metropolitana de Santarém, especialmente, do curso de pós-graduação em ensino de ciências e matemática do IFPA.</t>
  </si>
  <si>
    <t xml:space="preserve">O Simpósio de Tecnologia da Informação e Comunicação - II Simtec fomenta o desenvolvimento e a disseminação do conhecimento em TIC. Por meio de palestras, workshops e atividades educacionais, busca-se proporcionar oportunidades para que estudantes, pesquisadores e profissionais possam aprimorar seus conhecimentos e habilidades na área. </t>
  </si>
  <si>
    <t>Realizar um evento que possa promover a troca de conhecimentos, experiências e práticas relacionadas à inovação e sustentabilidade na aquicultura amazônica, visando contribuir para o desenvolvimento sustentável do setor e para a conservação dos recursos naturais da região.</t>
  </si>
  <si>
    <t>Oportunizar a divulgação de pesquisas na área de Educação matemática do Estado do Pará.</t>
  </si>
  <si>
    <t>O evento tem como objetivos a apresentação dos resultados das pesquisas desenvolvidas nos Programas Institucionais de Bolsas de Iniciação Científica, Tecnológica e Inovação, PIBIC e PIBITI da Unifesspa como forma de divulgação científica e promoção do conhecimento. Além disso, proporciona espaços de discussão e vivência universitária, contribuindo para a formação dos discentes, fortalecimento dos grupos de pesquisa e colaboração científica.</t>
  </si>
  <si>
    <t>O objetivo geral do evento é promover a divulgação de pesquisas, inovações e atividades de extensão, fortalecendo a relação entre ensino, pesquisa e extensão, contribuindo dessa forma para o desenvolvimento humano, educacional e científico na região dos Carajás.</t>
  </si>
  <si>
    <t>O objetivo do Fórum é reunir pesquisadores, estudantes, artistas e membros da sociedade civil da região do Araguaia paraense interessados no debate sobre os direitos humanos e os processos de desterritorialização e expansão do capital na região sul e sudeste do estado do Pará.</t>
  </si>
  <si>
    <t>Promover o debate das potencialidades e desafios relacionados ao ensino de matemática e aos saberes culturais presentes na região do Capim.</t>
  </si>
  <si>
    <t>Estimular o desenvolvimento de pesquisa em Matemática Pura e Aplicada na região Norte, promover o intercâmbio cientifico entre professores-pesquisadores da UEPA e pesquisadores de outras instituições de ensino superior do Brasil, despertar o interesse nos discentes pela pesquisa em Matemática Pura e/ou Aplicada e aumentar a base matemática dos alunos de graduação e pós-graduação em Matemática da região.</t>
  </si>
  <si>
    <t>IV Escola Regional de Aprendizado de Máquina e Inteligência Artificial Norte 2 (ERAMIA-NO2) e IV Escola Regional de Alto Desempenho Norte 2 (ERAD-NO2) são eventos promovidos pela Sociedade Brasileira de Computação - SBC. O propósito da ERAD e ERAMIA da Região Norte do Brasil e trazer aos estudantes de graduacao e pos-graduacao conhecimento cientifico atualizado nas areas de Arquitetura de Computadores e Processamento de Alto Desempenho(ACPAD), como nas áreas de Aprendizado de Máquina (AM) e Inteligência Artificial (IA).</t>
  </si>
  <si>
    <t>O objetivo do I CONALID - Congresso: Letramentos, Identidades e Diversidades e II Seminário de Ensino de Leitura será o de problematizar as questões relativas ao novo contexto socioeducacional em que a multiplicidade de identidades e as diversidades culturais convergem em relação aos movimentos interculturais, partindo do conceito de que as relações humanas devem progredir para uma relação de horizontalidade na construção dos saberes pessoais, tecnicos, profissionais e, sobretudo, humanos. Pensamos, assim, em discutir construção de uma ciência que inclua a todos e todas com suas origens ancestrais de saberes
diversos. Nesses encontros dialógicos propostos pelo CONALID, a problemática das interações da/as diversidade/s e das diversas identidades no âmbito do contexto da comunidade universitaria devera ser embasada por meio do vies dos Letramentos, isto é, do uso da leitura e da escrita na perspectiva social da língua/linguagem como meio de resgate cultural e manutencao dos saberes dos povos originarios e identidades afro brasileiras, chegando à transposição dos preconceitos existentes em relação às diversidades étnico-culturais e criando, assim, a interculturalidade no ambiente educacional e, consequentemente, social.</t>
  </si>
  <si>
    <t>Promover a governança ambiental e as políticas públicas na Amazônia, com base na participação plural do atores amazônicos no contexto da COP30.</t>
  </si>
  <si>
    <t>Promover a pesquisa e a formacao em Sistemas Dinamicos na Regiao Norte do Brasil, particularmente no Estado do Para, atraves da consolidacao de colaboracoes cientificas com pesquisadores de outras instituicoes, tanto nacionais quanto internacionais, elevando as potencialidades de formação de recursos humanos em nivel de graduação, mestrado e doutorado.</t>
  </si>
  <si>
    <t>Realizar a II FEMAT- Feira Municipal de Matematica de Abaetetuba - com a exposição de trabalhos de estudantes da Educação Básica e Educação Superior, e oferta de minicursos e palestras que visem a formação de qualidade e socialmente referenciada de professores(as) da Educação Básica e estudantes dos cursos de graduação e pós-graduação no municipio.</t>
  </si>
  <si>
    <t>O Objetivo principal deste projeto é a realização do VI Congresso Araguaiense de Ciências Exata, Tecnológica e Social Aplicada (Conara), um evento gratuito, acessivel, de abrangência regional e com atenção às questões sustentáveis, realizado presencialmente em Santana do Araguaia, Pará.</t>
  </si>
  <si>
    <t>O XV CODS pretende ampliar a discussão sobre Organizações, Desenvolvimento e Sustentabilidade por meio de reflexões teorico-empiricas das perspectivas da Criatividade, inovação e sociobiodiversidade, bem como acerca dos desafios e perspectivas das organizações, dos governos e dos cidadãos, a fim de conciliar esses aspectos (socioeconomicos e ambientais) nos novos contextos e desafios que se apresentam, principalmente na Amazônia brasileira.</t>
  </si>
  <si>
    <t>Promover o debate e a divulgação científica sobre as pesquisas e recursos/produtos educacionais direcionados a área de Ciências da Natureza e Sustentabilidade, que contribuam com a prática 
educativa de docentes e pesquisadores da Amazônia Paraense.</t>
  </si>
  <si>
    <t>Realizar um evento técnico cientifico entre pesquisadores, estudantes e extensionistas com o setor produtivo que promova o alinhamento das pesquisas entre os grupos participantes da Rede e às demandas do setor produtivo e dos órgãos de fomento, buscando principalmente contribuir para consolidação da aquicultura como atividade econômica e social importante na bioeconomia amazônica.</t>
  </si>
  <si>
    <t>Proporcionar diálogos para a socialização das ações, experiências e projetos de Educação Ambiental relacionados a dinamicidade das novas pesquisas produzidas em Educação Ambiental usando-a como ferramentas para propor à regiao amazônica soluções e condições de desenvolvimento sustentável com inclusão e participação social.</t>
  </si>
  <si>
    <t>Promover o debate sobre informação de qualidade e práticas jornalisticas com enfoque na Amazonia, reunindo pesquisadores do campo academico do Jornalsmo e da Comunicacao em geral, em diferentes estágios de formação, de estudiosos seniores a jovens pesquisadores em nível de Iniciacao Cientifica, do Brasil e do exterior, para estimular uma reflexao critica e pluralista sobre os problemas emergentes e/ou constituintes da informacao jornalistica em um cenario de multiplataformas, desinformacão, crise climatica e desafios para os povos tradicionais.</t>
  </si>
  <si>
    <t>Organizar o IV Congresso Integrado De Quimica da Unifesspa.</t>
  </si>
  <si>
    <t xml:space="preserve">Fomentar o desenvolvimento tecnológico e científico da engenharia mecânica do Pará através de ações que estimulem o ingresso de estudantes de ensino médio nesta carreira; contribuam com a formaçao de estudantes de graduação e pós-graduação; e aproximem as universidades do estado de universidades de outros estados e do setor industrial.
</t>
  </si>
  <si>
    <t>Promover espaços de reflexões, discussões e apresentacões de trabalhos sobre a tematica inteligencia artificial e mudancas climaticas, mobilizando docentes, estudantes e comunidade geral da area de abrangencia do IFPA Campus Obidos na busca de soluções para enfrentar tais desafios.</t>
  </si>
  <si>
    <t>Realizar Fórum de Debates e seminário de apresentação de trabalhos e pesquisas sobre o tema da arqueologia e  turismo na Amazonia</t>
  </si>
  <si>
    <t>O objetivo do seminário é elucidar e criar um diálogo entre os mais diversos agentes que  possuam relação com as áreas das questões ambientais e de sustentabilidade, de modo que  proporcione a difusão de experiências sustentáveis desenvolvidas no território brasileiro. Para tal fim, contará com a participação de docentes técnico-administrativos, discentes e pessoas  interessadas na temática ambiental e discussões acerca da sustentabilidade.</t>
  </si>
  <si>
    <t>Promover a integração e o desenvolvimento musical entre artistas da região do Lago de Tucurui, através da realização de oficinas, palestras, apresentações e um grande concerto final, fortalecendo a identidade cultural da regiao e proporcionando à comunidade acesso a uma programação cultural diversificada e gratuita.</t>
  </si>
  <si>
    <t>Fortalecer a sinergia entre pesquisa, ensino e extensão, aproximando a Graduação e a Pós-Graduação no Curso de Letras, com o intuito de contribuir para o desenvolvimento da ciência e da educação e para a integracao da Regiao Amazonica ao cenario nacional.</t>
  </si>
  <si>
    <t>Promover um espaco cientifico que integre educacao basica, tecnologica e superior para fomentar e difundr a pesquisa cientifica realizada por instituições de ensino publicas e privadas da Regiao de Integracao do Tapajós.</t>
  </si>
  <si>
    <t>Aprofundar a integração e construções de vínculos entre ensino, pesquisa e extensão, a partir da socialização de experiências e práticas de sustentabilidade na construção civil, alinhado ao desenvolvimento na região Amazônica.</t>
  </si>
  <si>
    <t>O objetivo geral do CONPEEXI é promover a articulação entre Ensino, Pesquisa, Extensão e Inovação  na Região de Integração do Araguaia Paraense. Através do compartilhamento de experiências exitosas de  docentes e estudantes, procuramos fomentar o debate acadêmico e contribuir para a difusão e atualização  do conhecimento técnico-científico.</t>
  </si>
  <si>
    <t>Promover acões que possibilitem aos academicos e profissionais do Instituto Federal do Para - Campus Santarem e regiao a oportunidade de complementar sua formação através do intercâmbio de saberes, que coadunem com parâmetros ecológicos, socioeconômicos e ambientais sustentaveis adaptados à região do Baixo Amazonas, propiciando uma vivência ampla e formação cidadã integral.</t>
  </si>
  <si>
    <t>Promover um espaço de discussão que possibilite aos professores em formação inicial e continuada a oportunidade de socializar e difundir as pesquisas e reflexões sobre a própria prática desenvolvidas durante as disciplinas de estágio supervisionado I, II, III e IV, programas de formação fomentados pela CAPES e Pos-Graduação em Educação e Ciências. Promovendo a integração Universidade-Escola nos diferentes campi da UEPA.</t>
  </si>
  <si>
    <t>O IV CONECTA UFRA é um evento que objetiva proporcionar a divulgação das pesquisas básicas e avançadas que foram desenvolvidas e geradas por meio de método científico, conectando a universidade, seus institutos, seus  campi e seus parceiros institucionais (UFPA e Museu Paraense Emilio Goeldi) com as instituições públicas,  privadas e do terceiro setor, das cadeias produtivas da Amazônia. O projeto tem por finalidade conectar parceiros,  profissionais, técnicos, empreendedores e startups, com foco nas diversas áreas do conhecimento, de forma  inclusiva e sustentável, como biodiversidade, agronegócio, bioeconomia, mineração, recursos hídricos, produção de alimentos entre outras. Seu propósito é estimular a relação da tríade Universitária “Ensino, Pesquisa e Extensão”, objetivando disseminar a visão holística de todas as ações universitárias em seus diversos campi, além de trazer uma mostra de toda a discussão técnico-científica que vem sendo trabalhada na Instituição para toda sociedade paraense</t>
  </si>
  <si>
    <t>A realização do V Painel do NIPE se justifica pelo incentivo à busca de soluções para carências relacionadas à educação, economia, geração de emprego, sustentabilidade ambiental, desenvolvimento de tecnologia &amp; inovação, infraestrutura, regularização fundiária, agricultura e outras existentes na região. Por esse motivo, debates e ações acerca destas temáticas são relevantes para o fomento de melhorias a curto, médio e longo prazo. Importante também mencionar resultados durante o evento, relacionados às oportunidades de estágios geradas, a transformação desses estágios em projetos e a transformação destes últimos em captação de recurso para benefícios coletivos, estimados em cerca de 5 milhões de reais captados somente no ano de 2021 em verbas federais e outros órgãos/instituições. Dentro deste recorte, a realização deste evento vem fortalecer o trabalho e atuacão do NIPE na regiao como importante elemento de propulsão ao desenvolvimento e diminuição das desigualdades sociais.</t>
  </si>
  <si>
    <t>Mostrar a capacidade da Engenharia da Computação para melhorar processos em diferentes áreas de aplicação</t>
  </si>
  <si>
    <t>Fomentar a interação e a troca de conhecimentos entre a comunidade acadêmica e o público externo, visando debater e desenvolver tecnologias e recursos agroflorestais inovadores que promovam a sustentabilidade na região Amazônica, alinhando-se às demandas de adaptação às mudanças climáticas.</t>
  </si>
  <si>
    <t>O objetivo geral do projeto e facilitar o aprendizado mutuo entre jovens liderancas do Brasil envolvidos na luta por justica climatica, com ênfase na regiao amazonica, sobre como combinar a geracão de conhecimento
(tradicional, acadêmico e comunitário) e a mobilização social para construir futuros alternativos e coletivos, como resposta à crise climática. O projeto dará ênfase ao aprendizado a partir da experiência conquistada em areas de destacada importância global e altamente ameacadas, e mais especificamente na região do Oeste do Pará, na Amazônia Brasileira.</t>
  </si>
  <si>
    <t>Ampliar o diálogo entre pesquisadores, estudantes e o público em geral sobre arqueobotânica e suas diversas areas de pesquisa, buscando divulgar e debater sobre os resultados de estudos que vem sendo desenvolvidos no Brasil e as inovações metodologicas.</t>
  </si>
  <si>
    <t>Fortalecer as ações de pesquisa e de formação na graduaçao e pós-graduação em torno da relação entre trabalho e educação, tomadas a partir da atual conjuntura politica, econômica, social e cultural brasileira;</t>
  </si>
  <si>
    <t>Realizar o 1° Simpósio de Carbono da Amazônia - SIMCARBO, disseminando informações e estratégias sustentáveis para redução das emissões de gases de efeito estufa na Amazônia.</t>
  </si>
  <si>
    <t>Obter apoio da Fapespa para a realização do VI Amazonian Symposium on Physics (VI ASP). O Amazonian Symposium on Physics (ASP) tem por objetivo principal despertar o interesse e promover a formacao de pessoal qualificado em Fisica. Nesta VI edicao do ASP serao abordados aspectos atuais da Física, seus desafios cientificos e aplicações, com destaque para Teoria Geral de Particulas e Campos, assim como Gravitaçao.</t>
  </si>
  <si>
    <t>Promover atividades acadêmico-cientificas para os alunos do curso de Letras: Lingua Portuguesa e dos cursos de Biologia e Engenharia Florestal do Instituto de Estudos do Xingu/Unifesspa.</t>
  </si>
  <si>
    <t>UFOPA</t>
  </si>
  <si>
    <t>IFPA</t>
  </si>
  <si>
    <t>UNIFESSPA</t>
  </si>
  <si>
    <t>UEPA</t>
  </si>
  <si>
    <t>FIDESA</t>
  </si>
  <si>
    <t>UFRA</t>
  </si>
  <si>
    <t xml:space="preserve">Luís Carlos Bassalo Crispino </t>
  </si>
  <si>
    <t>http://lattes.cnpq.br/4033994493756291</t>
  </si>
  <si>
    <t>Julianne Silva de Lima</t>
  </si>
  <si>
    <t>http://lattes.cnpq.br/7640458779501555</t>
  </si>
  <si>
    <t>Adebaro Alves dos Reis</t>
  </si>
  <si>
    <t>http://lattes.cnpq.br/7556581653253546</t>
  </si>
  <si>
    <t>Gilmara Regina Lima Feio</t>
  </si>
  <si>
    <t>http://lattes.cnpq.br/9344671380219647</t>
  </si>
  <si>
    <t>Adilson Junior Ishihara Brito</t>
  </si>
  <si>
    <t>http://lattes.cnpq.br/5217224392697515</t>
  </si>
  <si>
    <t>Carlos Maviael de Carvalho</t>
  </si>
  <si>
    <t>http://lattes.cnpq.br/4227007017273673</t>
  </si>
  <si>
    <t>André Scheidegger Laia</t>
  </si>
  <si>
    <t>http://lattes.cnpq.br/1774036043303278</t>
  </si>
  <si>
    <t xml:space="preserve">Zanderluce Gomes Luis </t>
  </si>
  <si>
    <t>http://lattes.cnpq.br/1920261830695831</t>
  </si>
  <si>
    <t>João Rodrigues dos Santos Júnior</t>
  </si>
  <si>
    <t>http://lattes.cnpq.br/5908535074923095</t>
  </si>
  <si>
    <t>Luciano Gonçalves da Silva</t>
  </si>
  <si>
    <t>http://lattes.cnpq.br/5460563167125298</t>
  </si>
  <si>
    <t>Alex Santos de Oliveira</t>
  </si>
  <si>
    <t>http://lattes.cnpq.br/2859095528173567</t>
  </si>
  <si>
    <t>Luciano Domingues Queiroz</t>
  </si>
  <si>
    <t>http://lattes.cnpq.br/3554958075412884</t>
  </si>
  <si>
    <t>Rosineide de Sousa Jucá</t>
  </si>
  <si>
    <t>http://lattes.cnpq.br/2330267916634053</t>
  </si>
  <si>
    <t xml:space="preserve">Anaiane Pereira Souza </t>
  </si>
  <si>
    <t>http://lattes.cnpq.br/2189257604631394</t>
  </si>
  <si>
    <t xml:space="preserve">Riguel Feltrin Contente </t>
  </si>
  <si>
    <t>http://lattes.cnpq.br/1451250217496227</t>
  </si>
  <si>
    <t>José Maria Cardoso  Sacramento</t>
  </si>
  <si>
    <t>http://lattes.cnpq.br/0301547939554168</t>
  </si>
  <si>
    <t>Anderson Portal Ferreira</t>
  </si>
  <si>
    <t>http://lattes.cnpq.br/6458905059778687</t>
  </si>
  <si>
    <t>Sara Raissa Silva Rodrigues</t>
  </si>
  <si>
    <t>http://lattes.cnpq.br/1941258257650928</t>
  </si>
  <si>
    <t>Fábio Manoel França Lobato</t>
  </si>
  <si>
    <t>http://lattes.cnpq.br/8320014491229434</t>
  </si>
  <si>
    <t>Célia Zeri de Oliveira</t>
  </si>
  <si>
    <t>http://lattes.cnpq.br/7392823829322057</t>
  </si>
  <si>
    <t>Mayane Bento Silva</t>
  </si>
  <si>
    <t>http://lattes.cnpq.br/8067659400869529</t>
  </si>
  <si>
    <t>Marcel Vinhas Bertolini</t>
  </si>
  <si>
    <t>http://lattes.cnpq.br/1495009615949354</t>
  </si>
  <si>
    <t>Suellen Cristina Queiroz Arruda</t>
  </si>
  <si>
    <t>http://lattes.cnpq.br/1203082969745385</t>
  </si>
  <si>
    <t>Tarciso Binoti Simas</t>
  </si>
  <si>
    <t>http://lattes.cnpq.br/2482749522621266</t>
  </si>
  <si>
    <t>Mário Vasconcellos Sobrinho</t>
  </si>
  <si>
    <t>http://lattes.cnpq.br/7843288526039148</t>
  </si>
  <si>
    <t>Priscyla Cristinny Santiago da Luz</t>
  </si>
  <si>
    <t>http://lattes.cnpq.br/3406323310077410</t>
  </si>
  <si>
    <t>Fabio Carneiro Sterzelecki</t>
  </si>
  <si>
    <t>http://lattes.cnpq.br/7762089594854680</t>
  </si>
  <si>
    <t>Maria Ludetana Araujo</t>
  </si>
  <si>
    <t>http://lattes.cnpq.br/0282298023451578</t>
  </si>
  <si>
    <t>Elaide Martins da Cunha</t>
  </si>
  <si>
    <t>http://lattes.cnpq.br/3778190981135428</t>
  </si>
  <si>
    <t>Rosangela Dala Possa</t>
  </si>
  <si>
    <t>http://lattes.cnpq.br/1497964588821084</t>
  </si>
  <si>
    <t>Marina Weyl Costa</t>
  </si>
  <si>
    <t>http://lattes.cnpq.br/0559502501974374</t>
  </si>
  <si>
    <t>Angel Pena Galvão</t>
  </si>
  <si>
    <t>http://lattes.cnpq.br/6618445139583904</t>
  </si>
  <si>
    <t>Silvio Jose de Lima Figueiredo</t>
  </si>
  <si>
    <t>http://lattes.cnpq.br/2578700144404800</t>
  </si>
  <si>
    <t>Vanusa Carla Pereira Santos</t>
  </si>
  <si>
    <t>http://lattes.cnpq.br/9826232320026375</t>
  </si>
  <si>
    <t>Narciza Valeria Dos Santos Carvalho Neves</t>
  </si>
  <si>
    <t>https://lattes.cnpq.br/8144329421649551</t>
  </si>
  <si>
    <t>Márcia Cristina Greco Ohuschi</t>
  </si>
  <si>
    <t>http://lattes.cnpq.br/3038449011739174</t>
  </si>
  <si>
    <t>Irene Cibelle Gonçalves Sampaio</t>
  </si>
  <si>
    <t>http://lattes.cnpq.br/1181052395103997</t>
  </si>
  <si>
    <t>Elzelis Muller Da Silva</t>
  </si>
  <si>
    <t>http://lattes.cnpq.br/6987166123119349</t>
  </si>
  <si>
    <t>Tomaz Martins da Silva Filho</t>
  </si>
  <si>
    <t>http://lattes.cnpq.br/2971898970418818</t>
  </si>
  <si>
    <t>Héden Salomão Silva Costa</t>
  </si>
  <si>
    <t>http://lattes.cnpq.br/3976963101893931</t>
  </si>
  <si>
    <t>Milta Mariane da Mata Martins</t>
  </si>
  <si>
    <t>http://lattes.cnpq.br/2894550216652463</t>
  </si>
  <si>
    <t>Bruno Moura Monteiro</t>
  </si>
  <si>
    <t>http://lattes.cnpq.br/9860171565827306</t>
  </si>
  <si>
    <t>Regiana Barbosa Carvalho</t>
  </si>
  <si>
    <t>https://lattes.cnpq.br/5171110220532617</t>
  </si>
  <si>
    <t>Leslye Estefania Castro Eras</t>
  </si>
  <si>
    <t>http://lattes.cnpq.br/0910041673709270</t>
  </si>
  <si>
    <t>Eliane de Castro Coutinho</t>
  </si>
  <si>
    <t>http://lattes.cnpq.br/7392327864420841</t>
  </si>
  <si>
    <t>Zilda Joaquina Cohen Gama dos Santos</t>
  </si>
  <si>
    <t>http://lattes.cnpq.br/4025900357442263</t>
  </si>
  <si>
    <t>Myrtle Pearl  Shock</t>
  </si>
  <si>
    <t>http://lattes.cnpq.br/5738499175959946</t>
  </si>
  <si>
    <t>Ronaldo Marcos de Lima Araujo</t>
  </si>
  <si>
    <t>http://lattes.cnpq.br/7901626430586502</t>
  </si>
  <si>
    <t>Jorge Cardoso de Azevedo</t>
  </si>
  <si>
    <t>http://lattes.cnpq.br/7314584315842962</t>
  </si>
  <si>
    <t>Luís Carlos Bassalo Crispino</t>
  </si>
  <si>
    <t>Edson de Freitas Gomes</t>
  </si>
  <si>
    <t>nttp://lattes.cnpq.br/5130130582179483</t>
  </si>
  <si>
    <t>Santarém</t>
  </si>
  <si>
    <t>Castanhal</t>
  </si>
  <si>
    <t>Marabá</t>
  </si>
  <si>
    <t>Santana do Araguaia</t>
  </si>
  <si>
    <t>Tucuruí</t>
  </si>
  <si>
    <t>Conceição do Araguaia</t>
  </si>
  <si>
    <t>Paragominas</t>
  </si>
  <si>
    <t>Abaetetuba</t>
  </si>
  <si>
    <t>Óbidos</t>
  </si>
  <si>
    <t>Itaituba</t>
  </si>
  <si>
    <t>Bragança</t>
  </si>
  <si>
    <t>São Félix do Xingu</t>
  </si>
  <si>
    <t>O apoio da Fapespa, por meio de financiamento no montante previsto na Cláusula Terceira, à realização do Evento denominado IX Amazonian Workshop on Gravity and Analogue Models (IX AWGAM), a ser desenvolvido pelo(a) Outorgado(a), que ocorrerá no período de 17 a 21 de junho de 2024, no Auditório do Programa de Pós – Graduação em Física, da Universidade Federal do Pará, na cidade de Belém/PA.</t>
  </si>
  <si>
    <t>O apoio da Fapespa, por meio de financiamento no montante previsto na Cláusula Terceira, à realização do Evento denominado I Encontro de Estudantes de Ciências Biológicas do Oeste do Pará, a ser desenvolvido pelo(a) Outorgado(a), que ocorrerá no período de 02 a 03 de setembro de 2024, no auditório do Campus Tapajós, da Universidade do Oeste do Pará, na cidade de Santarém/PA.</t>
  </si>
  <si>
    <t>O apoio da Fapespa, por meio de financiamento no montante previsto na Cláusula Terceira, à realização do Evento denominado XVII Seminário Internacional de Desenvolvimento Rural Sustentável, Cooperativismo e Economia Solidária (XVII SICOOPES), a ser desenvolvido pelo(a) Outorgado(a), que ocorrerá no período de 27 a 30 de agosto de 2024, no Instituto Federal de Educação, Ciência e Tecnologia do Pará – IFPA, Campus Castanhal, na cidade de Castanhal/PA.</t>
  </si>
  <si>
    <t>O apoio da Fapespa, por meio de financiamento no montante previsto na Cláusula Terceira, à realização do Evento denominado “IX Encontro de Pós-graduação da Unifesspa”, a ser desenvolvido pelo(a) Outorgado(a), que ocorrerá no período de 13 a 16 de agosto de 2024, no Campus 3 da Universidade Federal do Sul e Sudeste do Pará, na cidade de Marabá/PA.</t>
  </si>
  <si>
    <t>O apoio da Fapespa, por meio de financiamento no montante previsto na Cláusula Terceira, à realização do Evento denominado “3º Congresso Nacional do ProfHistória. 10 Anos de ProfHistória: balanços e perspectivas sobre a formação de professores de História”, a ser desenvolvido pelo(a) Outorgado(a), que ocorrerá no período de 22 a 25 de outubro de 2024, no Campus de Belém da Universidade Federal do Pará (UFPA), na cidade de Belém/PA.</t>
  </si>
  <si>
    <t>O apoio da Fapespa, por meio de financiamento no montante previsto na Cláusula Terceira, à realização do Evento denominado “IV Encontro de Projetos de Ensino, Pesquisa e Extensão (Epepe)”, a ser desenvolvido pelo(a) Outorgado(a), que ocorrerá no período de 17 a 22 de junho de 2024, no Campus Santana do Araguaia da Universidade Federal do Sul e Sudeste do Pará - UNIFESSPA, na cidade de Santana do Araguaia/PA.</t>
  </si>
  <si>
    <t>O apoio da Fapespa, por meio de financiamento no montante previsto na Cláusula Terceira, à realização do Evento denominado “I Feira de Ciências Naturais da UEPA/IFPA-Rural em Marabá”, a ser desenvolvido pelo(a) Outorgado(a), que ocorrerá no período de 24 a 25 de setembro de 2024, na Universidade do Estado do Pará – Campus VIII, na cidade de Marabá/PA.</t>
  </si>
  <si>
    <t>O apoio da Fapespa, por meio de financiamento no montante previsto na Cláusula Terceira, à realização do Evento denominado “I Encontro Intergeracional: 10 Anos de FACBIO”, a ser desenvolvido pelo(a) Outorgado(a), que ocorrerá no período de 02 a 03 de setembro de 2024, na Unidade III do campus de Marabá, na Universidade Federal do Sul e Sudeste do Pará (Unifesspa), na cidade de Marabá/PA.</t>
  </si>
  <si>
    <t>O apoio da Fapespa, por meio de financiamento no montante previsto na Cláusula Terceira, à realização do Evento denominado “I Encontro de Matemática e Estatística na Amazônia - I EMEA”, a ser desenvolvido pelo(a) Outorgado(a), que ocorrerá no período de 10 a 12 de setembro de 2024, no Auditório do Instituto de Ciências Exatas e Naturais - ICEN, na Universidade Federal do Pará, na cidade de Belém/PA.</t>
  </si>
  <si>
    <t>O apoio da Fapespa, por meio de financiamento no montante previsto na Cláusula Terceira, à realização do Evento denominado “I ENCONTRO TAPAJÔNICO DE TECNOLOGIAS E INOVAÇÕES NA EDUCAÇÃO: Integração de Saberes no Ensino de Ciências e Matemática”, a ser desenvolvido pelo(a) Outorgado(a), que ocorrerá no período de 20 a 21 de setembro de 2024, no Instituto Federal de Educação, Ciência e Tecnologia do Pará (IFPA) – Campus Santarém, na cidade de Santarém/PA.</t>
  </si>
  <si>
    <t>O apoio da Fapespa, por meio de financiamento no montante previsto na Cláusula Terceira, à realização do Evento denominado Simpósio de Tecnologia da Informação do IFPA campus Tucuruí - Simtec 2024, com o tema Tecnologia e Inovação: Desafios e Perspectivas para Inclusão e Sustentabilidade, a ser desenvolvido
pelo(a) Outorgado(a), que ocorrerá no período de 10 a 13 de setembro de 2024, no Instituto Federal de
Educação, Ciência e Tecnologia do Pará, campus Tucuruí, localizado a Av. Brasília, s/n, Vila Permanente, na cidade de Tucuruí/PA.</t>
  </si>
  <si>
    <t>O apoio da Fapespa, por meio de financiamento no montante previsto na Cláusula Terceira, à realização do Evento denominado “2° Seminário de Aquicultura Sustentável”, a ser desenvolvido pelo(a) Outorgado(a), que ocorrerá no período de 16 a 19 de setembro de 2024, no auditório central do Instituto Federal de Educação, Ciência e Tecnologia do Pará, Campus Tucuruí, na cidade de Tucuruí/PA.</t>
  </si>
  <si>
    <t>O apoio da Fapespa, por meio de financiamento no montante previsto na Cláusula Terceira, à realização do Evento denominado “13º Seminário de Cognição e Educação Matemática”, a ser desenvolvido pelo(a) Outorgado(a), que ocorrerá no período de 08 a 10 de outubro de 2024, no Auditório Paulo Freire do Centro de Ciências Sociais e de Educação, na Universidade do Estado do Pará (UEPA), na cidade de Belém/PA.</t>
  </si>
  <si>
    <t>O apoio da Fapespa, por meio de financiamento no montante previsto na Cláusula Terceira, à realização do Evento denominado “X Seminário de Iniciação Científica”, a ser desenvolvido pelo(a) Outorgado(a), que ocorrerá no período de 21 a 25 de outubro de 2024, na Unidade III do Campus de Marabá, na Universidade Federal do Sul e Sudeste do Pará (Unifesspa), na cidade de Marabá/PA.</t>
  </si>
  <si>
    <t>O apoio da Fapespa, por meio de financiamento no montante previsto na Cláusula Terceira, à realização do Evento denominado “VII MAIPE - Mostra Acadêmica de Inovação, Pesquisa e Extensão do Campus Marabá Industrial”, a ser desenvolvido pelo(a) Outorgado(a), que ocorrerá no período de 29 a 31 de outubro de 2024, no Campus Marabá Industrial, no Instituto Federal de Educação, Ciência e Tecnologia do Pará (IFPA), na cidade de Marabá/PA.</t>
  </si>
  <si>
    <t>O apoio da Fapespa, por meio de financiamento no montante previsto na Cláusula Terceira, à realização do Evento denominado “III Fórum Araguaiano: Pesquisa, Território e Direitos Humanos no Sul e Sudeste do Pará”, a ser desenvolvido pelo(a) Outorgado(a), que ocorrerá no período de 16 a 18 de setembro de 2024, no Instituto Federal de Educação, Ciência e Tecnologia do Pará (IFPA), na cidade de Conceição do Araguaia/PA.</t>
  </si>
  <si>
    <t>O apoio da Fapespa, por meio de financiamento no montante previsto na Cláusula Terceira, à realização do Evento denominado “III Encontro de Educação Matemática da região do Capim”, a ser desenvolvido pelo(a) Outorgado(a), que ocorrerá no período de 16 a 18 de outubro de 2024, no Campus Paragominas, no Instituto Federal de Educação, Ciência e Tecnologia do Pará (IFPA), na cidade de Paragominas/PA.</t>
  </si>
  <si>
    <t>O apoio da Fapespa, por meio de financiamento no montante previsto na Cláusula Terceira, à realização do Evento denominado IV Escola Regional de Aprendizado de Máquina e Inteligência Artificial Norte 2 (ERAMIA-NO2) e IV Escola Regional de Alto Desempenho Norte 2 (ERAD-NO2), a ser desenvolvido pelo(a) Outorgado(a), que ocorrerá no período de 04 a 06 de novembro de 2024, no Campus Tapajós, na Universidade Federal do Oeste do Pará, na cidade de Santarém/PA.</t>
  </si>
  <si>
    <t>125/2024</t>
  </si>
  <si>
    <t>O apoio da Fapespa, por meio de financiamento no montante previsto na Cláusula Terceira, à realização do Evento denominado XV Colóquio Organizações, Desenvolvimento e Sustentabilidade: Criatividade, Inovação e Sociobiodiversidade, a ser desenvolvido pelo(a) Outorgado(a), que ocorrerá no período de 05/11/2024 a 07/11/2024, na Universidade da Amazônia, na cidade de Belém/PA.</t>
  </si>
  <si>
    <t>126/2024</t>
  </si>
  <si>
    <t>127/2024</t>
  </si>
  <si>
    <t>apoio da Fapespa, por meio de financiamento no montante previsto na Cláusula Terceira, à realização do Evento denominado III Encontro de Pesquisa em Educação e Ensino de Ciências na Amazônia (III EPEECA) – Construindo Saberes e ressignificando experiências formativas sobre Ciências da Natureza e Sustentabilidade, a ser desenvolvido pelo(a) Outorgado(a), que ocorrerá no período de 05 a 07/11/2024, na Universidade do Estado do Pará - integrando as subunidades Centro de Ciências Sociais e Educação (CCSE/UEPA) como local principal e local de apoio o Centro de Ciências e Planetário do Pará (CCPP/UEPA), na cidade de Belém/PA.</t>
  </si>
  <si>
    <t>128/2024</t>
  </si>
  <si>
    <t>O apoio da Fapespa, por meio de financiamento no montante previsto na Cláusula Terceira, à realização do Evento denominado 22º Encontro Nacional de Pesquisadores em Jornalismo – SBPJor, a ser desenvolvido pelo(a) Outorgado(a), que ocorrerá no período de 05 a 08 de novembro de 2024, no Campus da Universidade Federal do Pará, na cidade de Belém/PA.</t>
  </si>
  <si>
    <t>129/2024</t>
  </si>
  <si>
    <t>O apoio da Fapespa, por meio de financiamento no montante previsto na Cláusula Terceira, à realização do Evento denominado VII Seminário Sobre Meio Ambiente e Sustentabilidade, a ser desenvolvido pelo(a) Outorgado(a), que ocorrerá no período de 05/11/2024 a 08/11/2024, na Universidade Federal do Pará (UFPA), na cidade de Belém/PA.</t>
  </si>
  <si>
    <t>130/2024</t>
  </si>
  <si>
    <t>O apoio da Fapespa, por meio de financiamento no montante previsto na Cláusula Terceira, à realização do Evento denominado II Simpósio Brasileiro de Arqueobotânica, a ser desenvolvido pelo(a) Outorgado(a), que ocorrerá no período de 05/11/2024 a 08/11/2024, no Auditório Wilson Fonseca, na Universidade Federal do Oeste de Pará (UFOPA), na cidade de Santarém/PA.</t>
  </si>
  <si>
    <t>131/2024</t>
  </si>
  <si>
    <t>O apoio da Fapespa, por meio de financiamento no montante previsto na Cláusula Terceira, à realização do Evento denominado I Congresso: Letramentos, Identidades e Diversidades e II Seminário de Ensino de Leitura, a ser desenvolvido pelo(a) Outorgado(a), que ocorrerá no período de 06 a 08 de novembro de 2024, no Centro de Eventos Benedito Nunes e Auditório Paulo Mendes – ILC- UFPA, na Universidade Federal do Pará, na cidade de Belém/PA.</t>
  </si>
  <si>
    <t>132/2024</t>
  </si>
  <si>
    <t>O apoio da Fapespa, por meio de financiamento no montante previsto na Cláusula Terceira, à realização do Evento denominado III Fórum de Arqueologia e Turismo na Amazônia, a ser desenvolvido pelo(a) Outorgado(a), que ocorrerá no período de 06 a 09 de novembro de 2024, nos auditórios e Salas – UFPA, Campus Belém e Espaços Secult/PA, pela Universidade Federal do Pará (UFPA), na cidade de Belém/PA.</t>
  </si>
  <si>
    <t>133/2024</t>
  </si>
  <si>
    <t>O apoio da Fapespa, por meio de financiamento no montante previsto na Cláusula Terceira, à realização do Evento denominado II Encontro de Matemática Pura e Aplicada da UEPA, a ser desenvolvido pelo(a) Outorgado(a), que ocorrerá no período de 12 a 14 de novembro de 2024, no auditório do Centro de Ciências Naturais e Tecnologia – CCNT, na Universidade do Estado do Pará (UEPA), na cidade de Belém/PA.</t>
  </si>
  <si>
    <t>134/2024</t>
  </si>
  <si>
    <t>O apoio da Fapespa, por meio de financiamento no montante previsto na Cláusula Terceira, à realização do Evento denominado I Encontro da Rede “Aquicultura na Amazônia”, a ser desenvolvido pelo(a) Outorgado(a), que ocorrerá no período de 18 a 20 de março de 2025, no Auditório da UFRA, na cidade de Belém/PA.</t>
  </si>
  <si>
    <t>135/2024</t>
  </si>
  <si>
    <t>O apoio da Fapespa, por meio de financiamento no montante previsto na Cláusula Terceira, à realização do Evento denominado VI Amazonian Symposium on Physics (VI ASP), a ser desenvolvido pelo(a) Outorgado(a), que ocorrerá no período de 18 a 22 de novembro de 2024, na Universidade Federal do Pará, na cidade de Belém/PA.</t>
  </si>
  <si>
    <t>136/2024</t>
  </si>
  <si>
    <t>O apoio da Fapespa, por meio de financiamento no montante previsto na Cláusula Terceira, à realização do Evento denominado VI Feira de Científica e Mostra de Itaituba (FECMITA), a ser desenvolvido pelo(a) Outorgado(a), que ocorrerá no período de 12/11/2024 a 14/11/2024, em Salas de aula, Laboratórios e Auditório do IFPA, Campus Itaituba, no Instituto Federal de Educação, Ciência e Tecnologia do Pará (IFPA), na cidade de Itaituba/PA.</t>
  </si>
  <si>
    <t>137/2024</t>
  </si>
  <si>
    <t>O apoio da Fapespa, por meio de financiamento no montante previsto na Cláusula Terceira, à realização do Evento denominado III SAEC 2024: Aplicações e Desafios da Engenharia da Computação, a ser desenvolvido pelo(a) Outorgado(a), que ocorrerá no período de 13 a 15 de novembro de 2024, no auditório central - Campus II e Galpão de laboratórios, na Universidade Federal do Sul e Sudeste do Pará (UNIFESSPA), na cidade de Marabá/PA.</t>
  </si>
  <si>
    <t>138/2024</t>
  </si>
  <si>
    <t>O apoio da Fapespa, por meio de financiamento no montante previsto na Cláusula Terceira, à realização do Evento denominado IX Semana de Ciência, Tecnologia e Cultura (SCTC) do IFPA – Campus Óbidos,
a ser desenvolvido pelo(a) Outorgado(a), que ocorrerá no período de 16 a 18 de dezembro de 2024, no
Campus Óbidos, no Instituto Federal de Educação, Ciência e Tecnologia do Pará - IFPA, na cidade de
Óbidos/PA.</t>
  </si>
  <si>
    <t>139/2024</t>
  </si>
  <si>
    <t>O apoio da Fapespa, por meio de financiamento no montante previsto na Cláusula Terceira, à realização do Evento denominado I Dinâmica Pai D’Égua, a ser desenvolvido pelo(a) Outorgado(a), que ocorrerá no período de 18/11/2024 a 20/11/2024, no Campus do Guamá, na Universidade Federal do Pará (UFPA), na cidade de Belém/PA.</t>
  </si>
  <si>
    <t>140/2024</t>
  </si>
  <si>
    <t>O apoio da Fapespa, por meio de financiamento no montante previsto na Cláusula Terceira, à realização do Evento denominado II Simpósio de Meio Ambiente e Tecnologias Sustentáveis na Amazônia Temática: Desafios e Inovações para o Desenvolvimento Sustentável na Amazônia na Era da COP 30: Integrando Tecnologia e Adaptação às Mudanças Climáticas, a ser desenvolvido pelo(a) Outorgado(a), que ocorrerá no período de 19 a 21 de novembro de 2024, no Campus V – Centro de Ciências Exatas e Naturais – CCNT, na Universidade do Estado do Pará, na cidade de Belém/PA.</t>
  </si>
  <si>
    <t>141/2024</t>
  </si>
  <si>
    <t>O apoio da Fapespa, por meio de financiamento no montante previsto na Cláusula Terceira, à realização do Evento denominado I Simpósio sobre Governança Ambiental Global e Políticas Públicas na Amazônia Legal, a ser desenvolvido pelo(a) Outorgado(a), que ocorrerá no período de 28/11/2024 a 29/11/2024, no Centro de Ciências Naturais e Tecnológicas – CCNT, Campus V da Universidade do Estado do Pará (UEPA), na cidade de Belém/PA.</t>
  </si>
  <si>
    <t>142/2024</t>
  </si>
  <si>
    <t>O apoio da Fapespa, por meio de financiamento no montante previsto na Cláusula Terceira, à realização do Evento denominado II FEMAT – Feira Municipal de Matemática de Abaetetuba, a ser desenvolvido pelo(a) Outorgado(a), que ocorrerá no período de 21 a 22 de novembro de 2024, no Campus Universitário de Abaetetuba (CABAE), na Universidade Federal do Pará, na cidade de Abaetetuba/PA.</t>
  </si>
  <si>
    <t>143/2024</t>
  </si>
  <si>
    <t>O apoio da Fapespa, por meio de financiamento no montante previsto na Cláusula Terceira, à realização do Evento denominado IX Semana Acadêmica de Engenharia Mecânica (IX SAEM), a ser desenvolvido pelo(a) Outorgado(a), que ocorrerá no período de 25/11/2024 a 29/11/2024, no Campus II da Universidade Federal do Sul e Sudeste do Pará e empresas parceiras, na cidade de Marabá/PA.</t>
  </si>
  <si>
    <t>144/2024</t>
  </si>
  <si>
    <t>O apoio da Fapespa, por meio de financiamento no montante previsto na Cláusula Terceira, à realização do Evento denominado VI Congresso Araguaiense de Ciências Exata, Tecnológica e Social Aplicada -
Conara, a ser desenvolvido pelo(a) Outorgado(a), que ocorrerá no período de 25 a 29 de novembro de
2024, no Instituto de Engenharia do Araguaia – IEA, na Universidade Federal do Sul e Sudeste do Pará
(UNIFESSPA), na cidade de Santana do Araguaia/PA.</t>
  </si>
  <si>
    <t>145/2024</t>
  </si>
  <si>
    <t>O apoio da Fapespa, por meio de financiamento no montante previsto na Cláusula Terceira, à realização do Evento denominado XIII Seminário sobre trabalho e educação: trabalho e educação na Amazônia, reformas educacionais e a formação dos(as) trabalhadores(as), a ser desenvolvido pelo(a) Outorgado(a), que ocorrerá no período de 27/11/2024 a 29/11/2024, no Auditório do Instituto de Ciências Jurídicas (ICJ) da Universidade Federal do Pará (UFPA), na cidade de Belém/PA.</t>
  </si>
  <si>
    <t>146/2024</t>
  </si>
  <si>
    <t>O apoio da Fapespa, por meio de financiamento no montante previsto na Cláusula Terceira, à realização do Evento denominado X Simpósio Artístico-Literário de Castanhal (SALIC) &amp; VIII Colóquio de Linguística de Castanhal (COLIC), a ser desenvolvido pelo(a) Outorgado(a), que ocorrerá no período de 27 a 29 de novembro de 2024, no Campus Universitário de Castanhal e Auditório da Câmara Municipal de Castanhal, na Universidade Federal do Pará, na cidade de Castanhal/PA.</t>
  </si>
  <si>
    <t>147/2024</t>
  </si>
  <si>
    <t>O apoio da Fapespa, por meio de financiamento no montante previsto na Cláusula Terceira, à realização do Evento denominado IV Congresso Integrado de Química, a ser desenvolvido pelo(a) Outorgado(a), que ocorrerá no período de 27 a 29 de novembro de 2024, no Campus I da Universidade Federal do Sul e Sudeste do Pará (UNIFESSPA), na cidade de Marabá/PA.</t>
  </si>
  <si>
    <t>148/2024</t>
  </si>
  <si>
    <t>O apoio da Fapespa, por meio de financiamento no montante previsto na Cláusula Terceira, à realização do Evento denominado IV Conecta UFRA: Amazônia, ciência e sociedade., a ser desenvolvido pelo(a)
Outorgado(a), que ocorrerá no período de 03 a 05 de dezembro de 2024, no Prédio Central da UFRA, na
Universidade Federal Rural da Amazônia, na cidade de Belém/PA.</t>
  </si>
  <si>
    <t>149/2024</t>
  </si>
  <si>
    <t>O apoio da Fapespa, por meio de financiamento no montante previsto na Cláusula Terceira, à realização do Evento denominado V Painel do NIPE - Núcleo Inovador de Projetos, Pesquisas e Empreendedorismo, a ser desenvolvido pelo(a) Outorgado(a), que ocorrerá no período de 28 e 29 de novembro de 2024, no Instituto Federal de Educação, Ciência e Tecnologia do Pará, campus Tucuruí, localizado à Av. Brasília, s/n, Vila Permanente, na cidade de Tucuruí – PA.</t>
  </si>
  <si>
    <t>150/2024</t>
  </si>
  <si>
    <t>O apoio da Fapespa, por meio de financiamento no montante previsto na Cláusula Terceira, à realização do Evento denominado I Encontro de Músicos da Região do Lago de Tucuruí: Unindo Talentos e Fortalecendo a Cultura, a ser desenvolvido pelo(a) Outorgado(a), que ocorrerá no período de 04 a 06 de dezembro de 2024, no auditório do Instituto Federal de Educação, Ciência e Tecnologia do Pará (IFPA), na cidade de Tucuruí/PA.</t>
  </si>
  <si>
    <t>151/2024</t>
  </si>
  <si>
    <t>O apoio da Fapespa, por meio de financiamento no montante previsto na Cláusula Terceira, à realização do Evento denominado 1° Simpósio Regional de Grupos de Pesquisa em Educação Ambiental na
Amazônia (1° SIMPOPEA), a ser desenvolvido pelo(a) Outorgado(a), que ocorrerá no período de 05 a 06
de dezembro de 2024, no Instituto de Ciências da Educação da UFPA - Auditório B, na Universidade
Federal do Pará, na cidade de Belém/PA.</t>
  </si>
  <si>
    <t>152/2024</t>
  </si>
  <si>
    <t>O apoio da Fapespa, por meio de financiamento no montante previsto na Cláusula Terceira, à realização do Evento denominado Congresso de Pesquisa, Ensino, Extensão e Inovação - I CONPEEXI, a ser desenvolvido pelo(a) Outorgado(a), que ocorrerá no período de 02/12/2024 a 05/12/2024, no Campus Conceição do Araguaia, do Instituto Federal de Educação, Ciência e Tecnologia do Pará (IFPA), na cidade de Conceição do Araguaia/PA.</t>
  </si>
  <si>
    <t>153/2024</t>
  </si>
  <si>
    <t>O apoio da Fapespa, por meio de financiamento no montante previsto na Cláusula Terceira, à realização do Evento denominado XII SIEPEX - Semana Integradora de Ensino e Pesquisa e Extensão. Biomas do Brasil:
diversidade, saberes tradicionais, tecnologia sociais e a promoção da Segurança Alimentar no Baixo
Amazonas, a ser desenvolvido pelo(a) Outorgado(a), que ocorrerá no período de 11/12/2024 a 13/12/2024, no
Auditório do Instituto Federal de Educação, Ciência e Tecnologia do Estado do Pará – Campus Santarém, na
cidade de Santarém/PA.</t>
  </si>
  <si>
    <t>154/2024</t>
  </si>
  <si>
    <t>O apoio da Fapespa, por meio de financiamento no montante previsto na Cláusula Terceira, à realização do Evento denominado Caminhos da justiça climática na Amazônia – escola itinerante pelo PAE Lago Grande - 1ªedição, a ser desenvolvido pelo(a) Outorgado(a), que ocorrerá no período de 03 a 08 de fevereiro de 2025, na UFOPA e no Barracão Comunitário das Comunidades Carariaca e Dourados no PAE Lago Grande, na cidade de Santarém/PA.</t>
  </si>
  <si>
    <t>155/2024</t>
  </si>
  <si>
    <t>O apoio da Fapespa, por meio de financiamento no montante previsto na Cláusula Terceira, à realização do Evento denominado IV Encontro de Estágio Supervisionado do Curso de Licenciatura em Química da UEPA-2024, a ser desenvolvido pelo(a) Outorgado(a), que ocorrerá no período de 26 a 28 de novembro de 2024, no CAMPUS VII - Conceição do Araguaia/UEPA, na Universidade do Estado do Pará, na cidade de Conceição do Araguaia/PA.</t>
  </si>
  <si>
    <t>IV  Encontro de Estágio Supervisionado do Curso de Licenciatura em Química da UEPA-2024</t>
  </si>
  <si>
    <t>156/2024</t>
  </si>
  <si>
    <t>O apoio da Fapespa, por meio de financiamento no montante previsto na Cláusula Terceira, à realização do Evento denominado 1° Simpósio de Carbono da Amazônia - SIMCARBO, a ser desenvolvido pelo(a) Outorgado(a), que ocorrerá no período de 21 a 22 de março de 2025, no Auditório do Instituto de Ciências Jurídicas da UFPA, na Universidade Federal do Pará, na cidade de Belém/PA.</t>
  </si>
  <si>
    <t>157/2024</t>
  </si>
  <si>
    <t>O apoio da Fapespa, por meio de financiamento no montante previsto na Cláusula Terceira, à realização do Evento denominado I Simpósio de Sustentabilidade na Engenharia Civil, a ser desenvolvido pelo(a) Outorgado(a), que ocorrerá no período de 26 a 28 de março de 2025, no Campus XXI - Bragança, na Universidade do Estado do Pará, na cidade de Bragança/PA.</t>
  </si>
  <si>
    <t>159/2024</t>
  </si>
  <si>
    <t>O apoio da Fapespa, por meio de financiamento no montante previsto na Cláusula Terceira, à realização do Evento denominado I Semana Acadêmica Indígena do Xingu e I Mostra Indígena do Xingu, a ser desenvolvido pelo(a) Outorgado(a), que ocorrerá no período de 17 a 21 de março de 2025, no Instituto de Estudos do Xingu (IEX) e UNIFESSPA, na Universidade Federal do Sul e Sudeste do Pará, na cidade de São Felix do Xingu/PA.</t>
  </si>
  <si>
    <t>E-2024/2284570</t>
  </si>
  <si>
    <t>003/2024</t>
  </si>
  <si>
    <t>Apoio a Grupos de Pesquisa Liderados por Mulheres</t>
  </si>
  <si>
    <t>E-2024/2284851</t>
  </si>
  <si>
    <t>E-2024/2285680</t>
  </si>
  <si>
    <t>E-2024/2284318</t>
  </si>
  <si>
    <t>E-2024/2285697</t>
  </si>
  <si>
    <t>E-2024/2284810</t>
  </si>
  <si>
    <t>E-2024/2285715</t>
  </si>
  <si>
    <t>101/2024</t>
  </si>
  <si>
    <t>Arquitetura e Urbanismo</t>
  </si>
  <si>
    <t>104/2024</t>
  </si>
  <si>
    <t>Botânica</t>
  </si>
  <si>
    <t>107/2024</t>
  </si>
  <si>
    <t>Ecologia Aplicada</t>
  </si>
  <si>
    <t>100/2024</t>
  </si>
  <si>
    <t>Economia</t>
  </si>
  <si>
    <t>108/2024</t>
  </si>
  <si>
    <t>103/2024</t>
  </si>
  <si>
    <t>Genética</t>
  </si>
  <si>
    <t>109/2024</t>
  </si>
  <si>
    <t>Geociências</t>
  </si>
  <si>
    <t>Neuroarquitetura na Amazonia:construindo ambientes preditivos para ilusão social e qualidade de vida.</t>
  </si>
  <si>
    <t>(Bio)Tecnologia na recuperação da vegetação nativa da Amazônia: bases para fitoextração, cultivo in vitro e bioinsumos sustentáveis.</t>
  </si>
  <si>
    <t>Corredor de vida silvestre: uma proposta para a conservação da biodiversidade, manutenção dos serviços ecossistêmicos, desenvolvimento sustentável e saúde única no estado do Pará</t>
  </si>
  <si>
    <t>Selo Amazonia: equidade na bioconomia regional,destaque na COP 30</t>
  </si>
  <si>
    <t>A educação bilingue de surdos na Amazônia paraense: profissionais, pesquisas e prática educativas</t>
  </si>
  <si>
    <t>Heterogeneidade Molecular do cancêr de mama do subtipo tripo negativo e suas implicações na resposta ao tratamento</t>
  </si>
  <si>
    <t xml:space="preserve">Conhecimento geológico para preservação do patrimônio natural e combate a mineração ilegal na Amazônia </t>
  </si>
  <si>
    <t>Bionanovetores: estratégia tecnológica sustentável e bioeconômica</t>
  </si>
  <si>
    <t>De mãos dadas para não deixar cair: o perfil do equilíbrio estático e do risco de quedas das mulheres paraenses</t>
  </si>
  <si>
    <t>Mulheres Eco: um cordão de três dobras no fortalecimento sustentável entre sociuiedade, economia e meio ambiente.</t>
  </si>
  <si>
    <t xml:space="preserve">Integração dos conhecimentos tradicionais e científicos no fomento ao desenvolvimento sustentável e avanço da bioeconomia paraense: contribuições sanitárias e de autorreconhecimento ao processo de certificação do óleo de andiroba produzido no Projeto de Assentamento Agroextrativista Praialta e Piranheira </t>
  </si>
  <si>
    <t>Desenvolver estratégias neuroarquitetônicas adaptadas às especificidades do Estado do Pará, na região amazônica, com o propósito de conceber espaços preditivos para a melhoria da qualidade de vida de indivíduos no espectro autista e assim implementar parâmetros arquitetônicos sensorialmente inclusivo nas políticas públicas.</t>
  </si>
  <si>
    <t>Avaliar as espécies nativas da Amazônia paraense quanto ao potencial de fitoextração, regeneração in vitro e crescimento em bioinsumos sustentáveis.</t>
  </si>
  <si>
    <t>Desenvolver uma proposta modelo de corredor ecológico baseado no conceito de saúde única, para o estado do Pará. Pretendemos desenvolver uma proposta que considere a conservação da biodiversidade e manutenção dos serviços ecossistêmicos da floresta, o incremento da saúde ambiental e dos seres vivos, incluindo os humanos, e o incentivo a meios de produção locais mais sustentáveis.</t>
  </si>
  <si>
    <t>Criar e implementar o selo "Amazônia Mulher" no Pará, promovendo a equidade de gênero na bioeconomia e alinhando-se ao Plano Estadual de Bioeconomia - PlanBio, com projeções para a COP30.</t>
  </si>
  <si>
    <t>Analisar a organização do conhecimento na área da educação de surdos (pesquisas, pesquisadores e grupos paraenses) e os delineamentos da proposta bilingue em escolas da Amazônia Paraense.</t>
  </si>
  <si>
    <t>Identificar os diferentes subtipos do câncer de mama Triplo Negativo na população paraense e correlacionar os mesmos com prognóstico e resposta ao tratamento.</t>
  </si>
  <si>
    <t>Produzir e sistematizar o conhecimento geológico para preservação do patrimônio natural, contribuindo para o combate a mineração ilegal na Amazônia sul oriental.</t>
  </si>
  <si>
    <t>Cibelly Alessandra Rodrigues Figueiredo</t>
  </si>
  <si>
    <t>http://lattes.cnpq.br/2006962621315193</t>
  </si>
  <si>
    <t>Rairys Cravo Herrera</t>
  </si>
  <si>
    <t>http://lattes.cnpq.br/2153779197306503</t>
  </si>
  <si>
    <t>Alessandra Scofield Amaral</t>
  </si>
  <si>
    <t>http://lattes.cnpq.br/3629120029673945</t>
  </si>
  <si>
    <t>Thais Gleice Martins braga</t>
  </si>
  <si>
    <t>http://lattes.cnpq.br/7803075813196828</t>
  </si>
  <si>
    <t>Eleny Brandão Cavalcante</t>
  </si>
  <si>
    <t>http://lattes.cnpq.br/1141653940885751</t>
  </si>
  <si>
    <t>Bárbara do Nascimento Borges</t>
  </si>
  <si>
    <t>http://lattes.cnpq.br/5000663767470094</t>
  </si>
  <si>
    <t>Gilmara Regina Feio</t>
  </si>
  <si>
    <t>Altamira</t>
  </si>
  <si>
    <t>Capanema</t>
  </si>
  <si>
    <t>E-2024/2285669</t>
  </si>
  <si>
    <t>E-2024/2285603</t>
  </si>
  <si>
    <t>E-2024/2284647</t>
  </si>
  <si>
    <t>E-2024/2396721</t>
  </si>
  <si>
    <t>012/2024</t>
  </si>
  <si>
    <t>Habilidades Climáticas – Sementes para a Transição</t>
  </si>
  <si>
    <t>E-2024/2396739 </t>
  </si>
  <si>
    <t>E-2024/2396807</t>
  </si>
  <si>
    <t>106/2024</t>
  </si>
  <si>
    <t>Materiais não-metálicos</t>
  </si>
  <si>
    <t>105/2024</t>
  </si>
  <si>
    <t>Ciências da Saúde</t>
  </si>
  <si>
    <t>Saúde Coletiva</t>
  </si>
  <si>
    <t>102/2024</t>
  </si>
  <si>
    <t>Tecnologia de Alimentos</t>
  </si>
  <si>
    <t>164/2024</t>
  </si>
  <si>
    <t xml:space="preserve">Pesquisa </t>
  </si>
  <si>
    <t>160/2024</t>
  </si>
  <si>
    <t>Fortalecimento da bioeconomia pela disseminação de saberes e tecnologias da cadeia oleoquímica para jovens quilombolas e de famílias extrativistas da Ilha do Marajó </t>
  </si>
  <si>
    <t>161/2024</t>
  </si>
  <si>
    <t>Extensâo Rural</t>
  </si>
  <si>
    <t xml:space="preserve">Fortalecimento da  juventude ribeirinha  do  município  de Belém  para  o  turismo  ecológico </t>
  </si>
  <si>
    <t>Desenvolver e caracterizar bionanovetores a partir de óleos amazônicos, direcionando seu potencial biotecnológico na indústria de alimentos, saúde, agricultura e cosmetologia.</t>
  </si>
  <si>
    <t>Investigar os fatores relacionados ao risco de quedas em mulheres no Pará e desenvolver estratégias eficazes de prevenção e monitoramento, visando melhorar sua qualidade de vida e reduzir os custos associados às quedas.</t>
  </si>
  <si>
    <t>Impulsionar o desenvolvimento regional sustentável na região amazônica, focando na valorização dos recursos naturais locais, especialmente o açaí e os corantes naturais presentes em frutos selvagens, e no fortalecimento econômico das mulheres empreendedoras donas dos estabelecimentos de batedores de açaí.</t>
  </si>
  <si>
    <t>Auxiliar no processo de certificação do óleo de andiroba (Carapa guianensis Aublet) produzido pelo Projeto de Assentamento Agroextrativista Praialta e Piranheira, sob a ótica da validação sanitária e da construção de protocolo biocultural, bem como promover o protagonismo juvenil como agente multiplicador do conhecimento tradicional e científico.</t>
  </si>
  <si>
    <t>Capacitar jovens e, assim, ajudar na criação e/ou consolidação de cooperativas ou arranjos produtivos para a produção de óleos e manteigas de espécies amazônicas no Arquipélago do Marajó, possibilitando que sejam a base e atuem como multiplicadores das técnicas e conhecimentos transmitidos, auxiliando no fomento e desenvolvimento das cadeias de valor da socio biodiversidade e possibilitar o aumento da renda dos cooperados, quilombolas e extrativistas que produzem matérias-primas de forma sustentável.</t>
  </si>
  <si>
    <t>Promover um ambiente de práticas e saberes com um grupo de condutores para atuarem com autonomia e independencia em empreeendimetnos coletivos de turismo ecológico em areas de proteção ambiental no município de Belém.</t>
  </si>
  <si>
    <t xml:space="preserve">UNIFESSPA </t>
  </si>
  <si>
    <t>UFPA </t>
  </si>
  <si>
    <t xml:space="preserve">UFRA </t>
  </si>
  <si>
    <t>Marcele Fonseca Passos</t>
  </si>
  <si>
    <t>http://lattes.cnpq.br/0588450144351187</t>
  </si>
  <si>
    <t>Bianca Callegari</t>
  </si>
  <si>
    <t>http://lattes.cnpq.br/0881363487176703</t>
  </si>
  <si>
    <t>Rosemary Maria Pimentel Coutinho</t>
  </si>
  <si>
    <t xml:space="preserve">Sidnei Cerqueira dos Santos </t>
  </si>
  <si>
    <t>http://lattes.cnpq.br/5913484433989475</t>
  </si>
  <si>
    <t>Luís Adriano Santos do Nascimento </t>
  </si>
  <si>
    <t>http://lattes.cnpq.br/3720461233595226</t>
  </si>
  <si>
    <t>Deusdedith Cruz Filho </t>
  </si>
  <si>
    <t>http://lattes.cnpq.br/3014469010050445</t>
  </si>
  <si>
    <t>Nova Ipixuna</t>
  </si>
  <si>
    <t>Salvaterra</t>
  </si>
  <si>
    <t>E-2024/2395797</t>
  </si>
  <si>
    <t>E-2024/2396586 </t>
  </si>
  <si>
    <t>E-2024/2396818 </t>
  </si>
  <si>
    <t>012/2025</t>
  </si>
  <si>
    <t>E-2024/2396832</t>
  </si>
  <si>
    <t>012/2026</t>
  </si>
  <si>
    <t>162/2024</t>
  </si>
  <si>
    <t>Zootecnia</t>
  </si>
  <si>
    <t xml:space="preserve">Jovens lideranças e as alternativas para segurança alimentar em comunidades quilombolas  </t>
  </si>
  <si>
    <t>166/2024</t>
  </si>
  <si>
    <t xml:space="preserve">Manejo de cipós em florestas secundárias: estratégias para o desenvolvimento comunitário, conservação e sustentabilidade de recursos naturais no Município de Igarapé-Açu, Pará  </t>
  </si>
  <si>
    <t>163/2024</t>
  </si>
  <si>
    <t xml:space="preserve">Sistemas  agroflorestais  como  estratégia  para  diversificação  produtiva  no  enfrentamento  às mudanças climáticas no quilombo Narcisa, Capitão Poço, Pará </t>
  </si>
  <si>
    <t>167/2024</t>
  </si>
  <si>
    <t xml:space="preserve">Biodiversidade Amazônica: Biomonitoramento epigenético em resposta a poluentes ambientais, uma proposta de fortalecimento da divulgação científica do município de Barcarena no Estado do Pará  </t>
  </si>
  <si>
    <t>Capacitar a liderança jovem da comunidade quilombola de São Sebastião na implantação e condução de unidades sustentáveis de produção de ovos com bases em alimentos alternativos para aves.</t>
  </si>
  <si>
    <t>Desenvolver estratégias de manejo sustentável de cipós em florestas secundárias para contribuir com o fortalecimento da bioeconomia e a mitigação das mudanças climáticas no Município de Igarapé-Açu, Pará.</t>
  </si>
  <si>
    <t>Implantar e monitorar unidades demonstrativas de sistemas agroflorestais na comunidade quilombola Narcisa, Capitão Pará, Pará.</t>
  </si>
  <si>
    <t>Gerar um biomarcador epigenéticos para análises de vertebrados aquáticos em alguns Municípios do Estado do Pará em resposta a contaminações ambientais e divulgar os benefícios dos estudos científicos através da integração das pesquisas e conhecimento tradicional associado dos jovens da comunidade.</t>
  </si>
  <si>
    <t xml:space="preserve">UEPA </t>
  </si>
  <si>
    <t xml:space="preserve">UFPA </t>
  </si>
  <si>
    <t xml:space="preserve">Fernando Barbosa Tavares </t>
  </si>
  <si>
    <t>http://lattes.cnpq.br/8747652664381188</t>
  </si>
  <si>
    <t xml:space="preserve">Luiz Fernandes Silva Dionisio </t>
  </si>
  <si>
    <t>http://lattes.cnpq.br/5167016735700992</t>
  </si>
  <si>
    <t xml:space="preserve">Walmer Bruno Rocha Martins </t>
  </si>
  <si>
    <t>http://lattes.cnpq.br/4159864563302567</t>
  </si>
  <si>
    <t xml:space="preserve">Renata Coelho Rodrigues Noronha </t>
  </si>
  <si>
    <t>http://lattes.cnpq.br/0860824558237244</t>
  </si>
  <si>
    <t>Acará</t>
  </si>
  <si>
    <t>Capitão Poço</t>
  </si>
  <si>
    <t>Barcarena</t>
  </si>
  <si>
    <t>E-2024/2396565</t>
  </si>
  <si>
    <t>E-2023/2118198</t>
  </si>
  <si>
    <t>Centelha - II</t>
  </si>
  <si>
    <t>E-2024/2108330</t>
  </si>
  <si>
    <t>E-2024/2108262</t>
  </si>
  <si>
    <t>001/2024</t>
  </si>
  <si>
    <t>E-2024/2108226</t>
  </si>
  <si>
    <t>E-2024/2191829</t>
  </si>
  <si>
    <t>ACT CNPq/FAPESPA</t>
  </si>
  <si>
    <t>058/2022</t>
  </si>
  <si>
    <t>INCT</t>
  </si>
  <si>
    <t>E-2024/2215630</t>
  </si>
  <si>
    <t>070/2024</t>
  </si>
  <si>
    <t>Farmácia</t>
  </si>
  <si>
    <t>INCT - Prospecção de biocompostos amazônicos com potencial ação contra agentes infecciosos emergentes e/ou resistentes para obtenção de produtos farmacêuticos</t>
  </si>
  <si>
    <t>074/2024</t>
  </si>
  <si>
    <t>Ecologia</t>
  </si>
  <si>
    <t xml:space="preserve">INCT NEXUS – Perturbações antrópicas, novas trajetórias florestais e </t>
  </si>
  <si>
    <t>Investigar de forma sistemática a prospecção de bio-compostos em óleos essenciais, óleos vegetais, e metabólitos de fungos endofíticos de ocorrência na região Amazônica com potencial espectro de ação antimicrobiana e antiparasitário com foco na proposição de terapêuticas naturais e desenvolvimento de produtos farmacêuticos.</t>
  </si>
  <si>
    <t>Examinar a conexão entre perturbações antrópicas e novas trajetórias de regeneração florestal em diferentes contextos de uso da terra na Amazônia e identificar e desenvolver instrumentos de mitigação da degradação florestal (trajetórias alteradas) via restauração ecológica e biocultural.</t>
  </si>
  <si>
    <t>MPEG</t>
  </si>
  <si>
    <t>Marta Chagas Monteiro</t>
  </si>
  <si>
    <t>http://lattes.cnpq.br/6710783324317390</t>
  </si>
  <si>
    <t>Ima Célia Guimarães Vieira</t>
  </si>
  <si>
    <t>http://lattes.cnpq.br/3761418169454490</t>
  </si>
  <si>
    <t>165/2024</t>
  </si>
  <si>
    <t>TOSE</t>
  </si>
  <si>
    <t>Inovação</t>
  </si>
  <si>
    <t>004/2024</t>
  </si>
  <si>
    <t xml:space="preserve">Difusão de tecnologia agrícola para futuras lideranças em comunidade quilombola: produção sustentável da mandioca e priprioca (Cheiro do Pará) </t>
  </si>
  <si>
    <t>Cacauaré. Experiência Ribeirinha com Cacau da Floresta à Barra.</t>
  </si>
  <si>
    <t>O desenvolvimento econômico, social e ambiental gerado pelo hidromel</t>
  </si>
  <si>
    <t>TURISMO ATRAVÉS DA PISCICULTURA LOCAL</t>
  </si>
  <si>
    <t>Cabeçote Mecanizado para Manutenção de Estacas Circulares Marítimas</t>
  </si>
  <si>
    <t>Implementar um sistema de rastreabilidade baseado em blockchain para acompanhar o cacau nativo selvagem em toda a sua cadeia de produção, do cultivo até a distribuição, garantindo a origem sustentável e a qualidade do produto.</t>
  </si>
  <si>
    <t>Desenvolver o lado econômico, social e ambiental gerado pelo hidromel e oferecer um hidromel saboroso elaborado com blend de méis de espécies diferentes de abelhas</t>
  </si>
  <si>
    <t>Potencializar o turismo ecológico no município, por meio da ampliação do espaço para criação de peixes (já existentes), bem como criar espaços de recreação, para a pesca esportiva e restaurante para os clientes terem uma experiência desde a concepção (alevinagem) dos peixes, a pesca e posteriormente a degustação em pratos típicos.</t>
  </si>
  <si>
    <t>Projetar e desenvolvimento uma máquina tipo cabeçote mecanizado específico e em acordo com as necessidades operacionais de manutenção das estacas marítimas circulares metálicas.</t>
  </si>
  <si>
    <t>compreender os modos de produção tradicional da Cyperus articulatus L. (Priprioca), Manihot esculenta (mandioca) e o impacto da exploração extrativista de frutíferas, propor técnicas que aumentem a produção e eliminem o uso do fogo, avaliando os seus impactos ambientais.</t>
  </si>
  <si>
    <t>CACAUARÉ AMAZÔNIA COMÉRCIO LTDA</t>
  </si>
  <si>
    <t>INDUSTRIA DE HIDROMEL ZONI LTDA</t>
  </si>
  <si>
    <t>R F CUSTODIO LTDA</t>
  </si>
  <si>
    <t>EVERTON ESTUMANO BAIA 84517654249</t>
  </si>
  <si>
    <t>Noanny Guimarães Maia</t>
  </si>
  <si>
    <t>http://lattes.cnpq.br/4770763663781807</t>
  </si>
  <si>
    <t>Ana Lídia Zoni Ribeiro</t>
  </si>
  <si>
    <t>http://lattes.cnpq.br/4799931224926706</t>
  </si>
  <si>
    <t>RAYANE FURTADO CUSTÓDIO</t>
  </si>
  <si>
    <t>Everton Estumano Baia</t>
  </si>
  <si>
    <t>http://lattes.cnpq.br/3550198685801959</t>
  </si>
  <si>
    <t>Jorge Cardoso De Azevedo </t>
  </si>
  <si>
    <t>Breves</t>
  </si>
  <si>
    <t>A concessão de auxílio-pesquisa para a realização do Projeto intitulado “Selo Amazônia Mulher: Equidade na Bioeconomia Regional, Destaque na COP30”, aprovado na Chamada n.º 003/2024 – FORTALECIMENTO DE GRUPOS DE PESQUISAS LIDERADOS POR MULHERES NO ESTADO DO PARÁ, a ser desenvolvido pela OUTORGADA, que tem como objetivo criar e implementar o selo "Amazônia Mulher" no Pará, promovendo a equidade de gênero na bioeconomia e alinhando-se ao Plano Estadual de Bioeconomia - PlanBio, com projeções para a COP30.</t>
  </si>
  <si>
    <t>A concessão de auxílio-pesquisa para a realização do Projeto intitulado “Neuroarquitetura na Amazônia: construindo ambientes preditivos para inclusão social e qualidade de vida”, aprovado na Chamada n.º 003/2024 – FORTALECIMENTO DE GRUPOS DE PESQUISAS LIDERADOS POR MULHERES NO ESTADO DO PARÁ, a ser desenvolvido pela OUTORGADA, que tem como objetivo esenvolver estratégias neuroarquitetônicas adaptadas às especificidades do Estado do Pará, na região amazônica, com o propósito de conceber espaços preditivos para a melhoria da qualidade de vida de indivíduos no espectro autista e assim implementar parâmetros arquitetônicos sensorialmente inclusivo nas políticas públicas.</t>
  </si>
  <si>
    <t>A concessão de auxílio-pesquisa para a realização do Projeto intitulado “MULHERES ECO: Um cordão de três dobras no fortalecimento sustentável entre sociedade, economia e meio ambiente”, aprovado na Chamada n.º 003/2024 – FORTALECIMENTO DE GRUPOS DE PESQUISAS LIDERADOS POR MULHERES NO ESTADO DO PARÁ, a ser desenvolvido pela OUTORGADA, que tem como objetivo impulsionar o desenvolvimento regional sustentável na região amazônica, focando na valorização dos recursos naturais locais, especialmente o açaí e os corantes naturais presentes em frutos selvagens, e no fortalecimento econômico das mulheres empreendedoras donas dos estabelecimentos de batedores de açaí.</t>
  </si>
  <si>
    <t>A concessão de auxílio-pesquisa para a realização do Projeto intitulado “Heterogeneidade Molecular do Câncer de Mama do Subtipo Triplo Negativo e Suas Implicações Na Resposta Ao Tratamento”, aprovado na Chamada n.º 003/2024 – FORTALECIMENTO DE GRUPOS DE PESQUISAS LIDERADOS POR MULHERES NO ESTADO DO PARÁ, a ser desenvolvido pela OUTORGADA, que tem como objetivo Identificar os diferentes subtipos do câncer de mama Triplo Negativo na população paraense e correlacionar os mesmos com prognóstico e resposta ao tratamento.</t>
  </si>
  <si>
    <t>A concessão de auxílio-pesquisa para a realização do Projeto intitulado “(Bio)Tecnologia na recuperação da vegetação nativa da Amazônia: bases para fitoextração, cultivo in vitro e bioinsumos sustentáveis”, aprovado na Chamada n.º 003/2024 – FORTALECIMENTO DE GRUPOS DE PESQUISAS LIDERADOS POR MULHERES NO ESTADO DO PARÁ, a ser desenvolvido pela OUTORGADA, que tem como objetivo de avaliar as espécies nativas da Amazônia paraense quanto ao potencial de fitoextração, regeneração in vitro e crescimento em bioinsumos sustentáveis.</t>
  </si>
  <si>
    <t>A concessão de auxílio-pesquisa para a realização do Projeto intitulado “De mãos dadas para não deixar cair: O perfil do equilíbrio estático e o risco de quedas das mulheres paraenses”, aprovado na Chamada n.º 003/2024 – FORTALECIMENTO DE GRUPOS DE PESQUISAS LIDERADOS POR MULHERES NO ESTADO DO PARÁ, a ser desenvolvido pela OUTORGADA, que tem como objetivo investigar os fatores relacionados ao risco de quedas em mulheres no Pará e desenvolver estratégias eficazes de prevenção e monitoramento, visando melhorar sua qualidade de vida e reduzir os custos associados às quedas.</t>
  </si>
  <si>
    <t>A concessão de auxílio-pesquisa para a realização do Projeto intitulado “Bionanovetores: Estratégia Tecnológica Sustentável e Bioeconômica”, aprovado na Chamada n.º 003/2024 – FORTALECIMENTO DE GRUPOS DE PESQUISAS LIDERADOS POR MULHERES NO ESTADO DO PARÁ, a ser desenvolvido pela OUTORGADA, que tem como objetivo desenvolver e caracterizar bionanovetores a partir de óleos amazônicos, direcionando seu potencial biotecnológico na indústria de alimentos, saúde, agricultura e cosmetologia.</t>
  </si>
  <si>
    <t>A concessão de auxílio-pesquisa para a realização do Projeto intitulado “Corredor de vida silvestre: uma proposta para a conservação da biodiversidade, manutenção dos serviços ecossistêmicos, desenvolvimento sustentável e saúde única no estado do Pará”, aprovado na Chamada n.º 003/2024 – FORTALECIMENTO DE GRUPOS DE PESQUISAS LIDERADOS POR MULHERES NO ESTADO DO PARÁ, a ser desenvolvido pela OUTORGADA, que tem como objetivo desenvolver uma proposta modelo de corredor ecológico baseado no conceito de saúde única, para o estado do Pará. Pretendemos desenvolver uma proposta que considere a conservação da biodiversidade e manutenção dos serviços ecossistêmicos da floresta, o incremento da saúde ambiental e dos seres vivos, incluindo os humanos, e o incentivo a meios de produção locais mais sustentáveis.</t>
  </si>
  <si>
    <t>A concessão de auxílio-pesquisa para a realização do Projeto intitulado “A EDUCAÇÃO BILINGUE DE SURDOS NA AMAZONIA PARAENSE: PROFISSIONAIS, PESQUISAS
E PRÁTICAS EDUCATIVAS”, aprovado na Chamada n.º 003/2024 – FORTALECIMENTO DE GRUPOS DE PESQUISAS LIDERADOS POR MULHERES NO ESTADO DO PARÁ, a ser desenvolvido pela OUTORGADA, que tem como objetivo analisar a organização do conhecimento na área da educação de surdos (pesquisas, pesquisadores e grupos paraenses) e os delineamentos da proposta bilingue em escolas da Amazônia Paraense.</t>
  </si>
  <si>
    <t>A concessão de auxílio-pesquisa para a realização do Projeto intitulado “Conhecimento geológico para preservação do patrimônio natural e combate a mineração ilegal na Amazônia sul oriental”, aprovado na Chamada n.º 003/2024 – FORTALECIMENTO DE GRUPOS DE PESQUISAS LIDERADOS POR MULHERES NO ESTADO DO PARÁ, a ser desenvolvido pela OUTORGADA, que tem como objetivo produzir e sistematizar o conhecimento geológico para preservação do patrimônio natural, contribuindo para o combate a mineração ilegal na Amazônia sul oriental.</t>
  </si>
  <si>
    <t>O auxílio da FAPESPA, através da concessão de recursos financeiros, para a realização do Projeto intitulado “Fortalecimento da bioeconomia pela disseminação de saberes e tecnologias da cadeia oleoquímica para jovens quilombolas e de famílias extrativistas da Ilha do Marajó.”,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</si>
  <si>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“Fortalecimento da juventude ribeirinha do município de Belém para o turismo ecológico”,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</si>
  <si>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“Jovens Lideranças e as Alternativas para Segurança Alimentar em Comunidades Quilombolas.”,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</si>
  <si>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“Sistemas agroflorestais como estratégia para diversificação produtiva no enfrentamento as mudanças climáticas no quilombo Narcisa, Capitão Poço, Pará”,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</si>
  <si>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“Integração dos conhecimentos tradicionais e científicos no fomento ao desenvolvimento sustentável e avanço da bioeconomia paraense: contribuições sanitárias e de autorreconhecimento ao processo de certificação do óleo de andiroba produzido no Projeto de Assentamento Agroextrativista Praialta e Piranheira.”,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</si>
  <si>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“Difusão de tecnologia agrícola para futuras lideranças em comunidade quilombola: produção sustentável da mandioca e priprioca (Cheiro do Pará).”,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</si>
  <si>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“Manejo de cipós em florestas secundárias: estratégias para o desenvolvimento comunitário, conservação e sustentabilidade de recursos naturais no Município de Igarapé-Açu, Pará”, aprovado na Chamada n.º 012/2024: Habilidades Climáticas – Sementes para a Transição (Climate Skills Brasil – Seeds for Transition) Juventudes na Liderança – Soluções Locais para Enfrentar as Mudanças Climáticas</t>
  </si>
  <si>
    <t>O auxílio da FAPESPA, através da concessão de recursos financeiros, para a realização do Projeto intitulado “Biodiversidade Amazônica: Biomonitoramento epigenético em resposta a poluentes ambientais, uma proposta de fortalecimento da divulgação científica do município de Barcarena no Estado do Pará.”, aprovado na Chamada n.º 012/2024: Habilidades Climáticas – Sementes para a Transição (Climate Skills Brasil – Seeds for Transition) Juventudes na Liderança – Soluções Locais para Enfrentar as Mudanças Climáticas</t>
  </si>
  <si>
    <t>Concessão de subvenção econômica pela FAPESPA à BENEFICIÁRIA DA SUBVENÇÃO, para a execução do PROJETO “O desenvolvimento econômico, social e ambiental gerado pelo hidromel”</t>
  </si>
  <si>
    <t>Concessão de subvenção econômica pela FAPESPA à BENEFICIÁRIA DA SUBVENÇÃO, para a execução do PROJETO “Cabeçote Mecanizado para Manutenção de Estacas Circulares Marítimas”</t>
  </si>
  <si>
    <t>001/2022</t>
  </si>
  <si>
    <t>Concessão de subvenção econômica pela FAPESPA à BENEFICIÁRIA DA SUBVENÇÃO, para a execução do PROJETO “Cacauaré. Experiência Ribeirinha com Cacau da Floresta à Barra”</t>
  </si>
  <si>
    <t>Concessão de subvenção econômica pela FAPESPA à BENEFICIÁRIA DA SUBVENÇÃO, para a execução do PROJETO “Turismo através da piscicultura local”</t>
  </si>
  <si>
    <t>A concessão de auxílio-pesquisa para a realização do Projeto intitulado “Prospecção de biocompostos amazônicos com potencial ação contra agentes infecciosos emergentes e/ou resistentes para obtenção de produtos farmacêuticos”, aprovado na Chamada INCT – CNPq n.º 58/2022, a ser desenvolvido pelo(a) OUTORGADO(A), que tem como objetivo investigar de forma sistemática a prospecção de bio-compostos em óleos essenciais, óleos vegetais, e metabólitos de fungos endofíticos de ocorrência na região Amazônica com potencial espectro de ação antimicrobiana e antiparasitário com foco na proposição de terapêuticas naturais e desenvolvimento de produtos farmacêuticos.</t>
  </si>
  <si>
    <t>E-2024/2325670</t>
  </si>
  <si>
    <t>Acordo de Cooperação CONFAP/UNIBO</t>
  </si>
  <si>
    <t>MCI – Mobility Confap Italy</t>
  </si>
  <si>
    <t>http://lattes.cnpq.br/0920248966438368</t>
  </si>
  <si>
    <t>Educação Física</t>
  </si>
  <si>
    <t>Fisiomecânica da caminhada em diferentes inclinações positivas em pessoas com a doença de Parkinson, subtipadas em rígidas-acinéticas e hiper cinéticas: Uma análise da mecânica e da Energética</t>
  </si>
  <si>
    <t>O auxílio da FAPESPA, através da concessão de recursos financeiros, para a realização do Projeto intitulado “Fisiomecânica da caminhada em diferentes inclinações positivas em pessoas com a doença de Parkinson, subtipadas em rígidas-acinéticas e hiper cinéticas: Uma análise da mecânica e da Energética”, aprovado na Chamada MCI – Mobility Confap Italy 2023</t>
  </si>
  <si>
    <t>Analisar o comportamento dos parâmetros fisiomecânicos da marcha: mecanismo pendular (R, Rint, %Cong), dos parâmetros mecânicos (Wext, Wint, Wtot, CP, FP) e energéticos (Pmet, C, Eff), Vótima durante a caminhada no plano e comparar com a caminhada na inclinação positiva (0%, 5% e 10%) e em distintas velocidades de caminhada (Velocidade autosselecionada – VAS 1 km.h-1, e 3 km.h-1) em indivíduos com DP subtipados em Rígidos Acinéticos (RA) e Hiper Cinéticos (HC). Além disso, avaliar a concordância, comparação e correlação de parâmetros biomecânicos de caminhada no plano entre o método de cinemetria VICON e o método OpenCap.</t>
  </si>
  <si>
    <t>Elren Passos Monteiro</t>
  </si>
  <si>
    <t>Guamá</t>
  </si>
  <si>
    <t>E-2024/2439023</t>
  </si>
  <si>
    <t>158/2024</t>
  </si>
  <si>
    <t>169/2024</t>
  </si>
  <si>
    <t>170/2024</t>
  </si>
  <si>
    <t>E-2024/2439072</t>
  </si>
  <si>
    <t>E-2024/2439116</t>
  </si>
  <si>
    <t>Fernando Elias da Silva</t>
  </si>
  <si>
    <t>Jonata de Arruda Francisco</t>
  </si>
  <si>
    <t>Lydiane Lucia de Sousa Bastos</t>
  </si>
  <si>
    <t>2/2023</t>
  </si>
  <si>
    <t>Chamada conjunta de apoio a pós-docs negros e indígenas em ecologia</t>
  </si>
  <si>
    <t>Acordo de Parceria FAPESPA/SERRAPILHEIRA</t>
  </si>
  <si>
    <t>O quão rápido florestas secundárias amazônicas recuperam os estoques de carbono e sua capacidade de regular o clima ao longo do Arco do Desmatamento?</t>
  </si>
  <si>
    <t>A concessão de auxílio-pesquisa para a realização do
Projeto intitulado “INCT NEXUS – Perturbações antrópicas, novas trajetórias florestais e
sustentabilidade na Amazônia”, aprovado na Chamada INCT – CNPq n.º 58/2022, a ser desenvolvido pelo(a) OUTORGADO(A), que tem como objetivo Examinar a conexão entre perturbações antrópicas e novas trajetórias de regeneração florestal em diferentes contextos de uso da terra na Amazônia e identificar e desenvolver instrumentos de mitigação da degradação florestal (trajetórias alteradas) via restauração ecológica e biocultural.</t>
  </si>
  <si>
    <t>O que determina a sobrevivência das fases de vida de peixes nos ambientes berçários de estuários tropicais?</t>
  </si>
  <si>
    <t>Como a IA pode indicar padrões de viabilidade em sementes de espécies florestais nativas da Amazônia, e contribuir com o restauro do Bioma?</t>
  </si>
  <si>
    <t>O auxílio da FAPESPA, através da concessão de recursos financeiros, para a realização do Projeto intitulado “O quão rápido florestas secundárias amazônicas recuperam os estoques de carbono e sua capacidade de regular o clima ao longo do Arco do Desmatamento?”</t>
  </si>
  <si>
    <t>O objetivo geral desta proposta é fornecer novas informações sobre o papel das florestas secundárias na modulação do clima local e integrar isso com uma avaliação em nível de paisagem de outros potenciais benefícios, incluindo a taxa de recuperação das funções e dos serviços ecossistêmicos relacionados aos estoques de carbono e à biodiversidade em regiões com diferentes climas, paisagens e usos da terra na Amazônia Oriental.</t>
  </si>
  <si>
    <t>O auxílio da FAPESPA, através da concessão de recursos financeiros, para a realização do Projeto intitulado “O que determina a sobrevivência das fases de vida de peixes nos ambientes berçários de estuários tropicais?”</t>
  </si>
  <si>
    <t>Estudar os fatores que afetam a sobrevivência dos peixes em estuários, analisando a fauna, a abundância das fases planctônicas e as interações tróficas, usando identificação molecular para entender seu ciclo de vida.</t>
  </si>
  <si>
    <t>O auxílio da FAPESPA, através da concessão de recursos financeiros, para a realização do Projeto intitulado “Como a IA pode indicar padrões de viabilidade em sementes de espécies florestais nativas da Amazônia, e contribuir com o restauro do Bioma?”</t>
  </si>
  <si>
    <t>Promover pesquisas sobre a viabilidade de sementes florestais nativas da Amazônia por inteligência artificial, atendendo a produção de sementes para o restauro florestal do Bioma Amazônico.</t>
  </si>
  <si>
    <t>http://lattes.cnpq.br/4852112671238132</t>
  </si>
  <si>
    <t>Baixo Amazonas</t>
  </si>
  <si>
    <t>http://lattes.cnpq.br/7374917289764220</t>
  </si>
  <si>
    <t>Rio Capim</t>
  </si>
  <si>
    <t>jonatafrancisco@gmail.com</t>
  </si>
  <si>
    <t>Rio Caeté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</si>
</sst>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quot;R$&quot;\ #,##0.00"/>
    <numFmt numFmtId="165" formatCode="[$-416]d;@"/>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name val="Calibri"/>
      <family val="2"/>
    </font>
    <font>
      <sz val="10"/>
      <color rgb="FF000000"/>
      <name val="Times New Roman"/>
      <family val="1"/>
    </font>
    <font>
      <u/>
      <sz val="11"/>
      <color theme="10"/>
      <name val="Aptos Narrow"/>
      <family val="2"/>
      <scheme val="minor"/>
    </font>
    <font>
      <u/>
      <sz val="11"/>
      <name val="Aptos Narrow"/>
      <family val="2"/>
      <scheme val="minor"/>
    </font>
    <font>
      <sz val="8"/>
      <name val="Aptos Narrow"/>
      <family val="2"/>
      <scheme val="minor"/>
    </font>
  </fonts>
  <fills count="7">
    <fill>
      <patternFill patternType="none"/>
    </fill>
    <fill>
      <patternFill patternType="gray125"/>
    </fill>
    <fill>
      <patternFill patternType="solid">
        <fgColor rgb="FF4472C4"/>
        <bgColor rgb="FF4472C4"/>
      </patternFill>
    </fill>
    <fill>
      <patternFill patternType="solid">
        <fgColor theme="0" tint="-0.249977111117893"/>
        <bgColor rgb="FFBF9000"/>
      </patternFill>
    </fill>
    <fill>
      <patternFill patternType="solid">
        <fgColor rgb="FFF5F5F5"/>
      </patternFill>
    </fill>
    <fill>
      <patternFill patternType="solid">
        <fgColor rgb="FF002060"/>
        <bgColor indexed="64"/>
      </patternFill>
    </fill>
    <fill>
      <patternFill patternType="solid">
        <fgColor theme="3"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4" fontId="1" fillId="0" borderId="0" applyFont="0" applyFill="0" applyBorder="0" applyAlignment="0" applyProtection="0"/>
    <xf numFmtId="0" fontId="7" fillId="4" borderId="1">
      <alignment horizontal="center" vertical="top" wrapText="1"/>
    </xf>
    <xf numFmtId="0" fontId="7" fillId="4" borderId="1">
      <alignment horizontal="center" vertical="top" wrapText="1"/>
    </xf>
    <xf numFmtId="0" fontId="7" fillId="0" borderId="1">
      <alignment horizontal="center" vertical="top" wrapText="1"/>
    </xf>
    <xf numFmtId="0" fontId="7" fillId="0" borderId="1">
      <alignment horizontal="center" vertical="top" wrapText="1"/>
    </xf>
    <xf numFmtId="0" fontId="8" fillId="0" borderId="0"/>
    <xf numFmtId="0" fontId="9" fillId="0" borderId="0" applyNumberFormat="0" applyFill="0" applyBorder="0" applyAlignment="0" applyProtection="0"/>
    <xf numFmtId="0" fontId="9" fillId="0" borderId="0" applyNumberFormat="0" applyFill="0" applyBorder="0" applyAlignment="0" applyProtection="0"/>
  </cellStyleXfs>
  <cellXfs count="37">
    <xf numFmtId="0" fontId="0" fillId="0" borderId="0" xfId="0"/>
    <xf numFmtId="0" fontId="2" fillId="0" borderId="2" xfId="0"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0" fillId="0" borderId="1" xfId="8"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xf>
    <xf numFmtId="44" fontId="5" fillId="0" borderId="1" xfId="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xf>
    <xf numFmtId="44" fontId="5" fillId="0" borderId="7" xfId="1"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164" fontId="3" fillId="3" borderId="10" xfId="0" applyNumberFormat="1"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6" borderId="6" xfId="0" applyFont="1" applyFill="1" applyBorder="1" applyAlignment="1">
      <alignment horizontal="center" vertical="center"/>
    </xf>
    <xf numFmtId="44" fontId="5" fillId="6" borderId="6" xfId="0" applyNumberFormat="1" applyFont="1" applyFill="1" applyBorder="1" applyAlignment="1">
      <alignment vertical="center"/>
    </xf>
    <xf numFmtId="14" fontId="4" fillId="0" borderId="1" xfId="0" applyNumberFormat="1" applyFont="1" applyBorder="1" applyAlignment="1">
      <alignment horizontal="center" vertical="center" wrapText="1"/>
    </xf>
    <xf numFmtId="0" fontId="4" fillId="0" borderId="7" xfId="0" applyFont="1" applyBorder="1" applyAlignment="1">
      <alignment horizontal="left" vertical="center" wrapText="1"/>
    </xf>
    <xf numFmtId="14" fontId="4" fillId="0" borderId="7"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center" vertical="center"/>
    </xf>
    <xf numFmtId="0" fontId="4" fillId="0" borderId="1" xfId="0" applyFont="1" applyBorder="1" applyAlignment="1">
      <alignment horizontal="center"/>
    </xf>
    <xf numFmtId="0" fontId="10" fillId="0" borderId="1" xfId="7" applyFont="1" applyFill="1" applyBorder="1" applyAlignment="1">
      <alignment horizontal="center" vertical="center" wrapText="1"/>
    </xf>
    <xf numFmtId="49" fontId="4" fillId="0" borderId="1" xfId="0" applyNumberFormat="1" applyFont="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cellXfs>
  <cellStyles count="9">
    <cellStyle name="Hiperlink" xfId="7" builtinId="8"/>
    <cellStyle name="Hyperlink" xfId="8" xr:uid="{00000000-000B-0000-0000-000008000000}"/>
    <cellStyle name="linhaImpar" xfId="2" xr:uid="{F98498A4-4342-40E6-AB64-717123471A28}"/>
    <cellStyle name="linhaImpar 2" xfId="3" xr:uid="{998F6A83-BC97-4771-A88E-6CDA17770397}"/>
    <cellStyle name="linhaPar" xfId="4" xr:uid="{6D89CEF8-EBE7-49B7-8BEB-2E91014C6718}"/>
    <cellStyle name="linhaPar 2" xfId="5" xr:uid="{70AAE25D-0AE5-4B53-AD29-D26FF70497C7}"/>
    <cellStyle name="Moeda" xfId="1" builtinId="4"/>
    <cellStyle name="Normal" xfId="0" builtinId="0"/>
    <cellStyle name="Normal 2" xfId="6" xr:uid="{2DA18C2D-5951-4D07-AB13-5A4FCE1718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7.3.40\dicet\1.%20DIRETORIA\Transpar&#234;ncia%20Ativa\2024\2024%20-%20Transpar&#234;ncia%20Ativa.xlsx" TargetMode="External"/><Relationship Id="rId1" Type="http://schemas.openxmlformats.org/officeDocument/2006/relationships/externalLinkPath" Target="file:///\\10.117.3.40\dicet\1.%20DIRETORIA\Transpar&#234;ncia%20Ativa\2024\2024%20-%20Transpar&#234;ncia%20Ativ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117.3.40\dicet\1.%20DIRETORIA\03.%20ASSESSORIA%20T&#201;CNICA\05.%20Transpar&#234;ncia%20Ativa\2024\2024%20-%20Transpar&#234;ncia%20Ativa.xlsx" TargetMode="External"/><Relationship Id="rId1" Type="http://schemas.openxmlformats.org/officeDocument/2006/relationships/externalLinkPath" Target="file:///\\10.117.3.40\dicet\1.%20DIRETORIA\03.%20ASSESSORIA%20T&#201;CNICA\05.%20Transpar&#234;ncia%20Ativa\2024\2024%20-%20Transpar&#234;ncia%20A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dos Base"/>
      <sheetName val="2021"/>
      <sheetName val="2022 - ok"/>
      <sheetName val="2024"/>
    </sheetNames>
    <sheetDataSet>
      <sheetData sheetId="0">
        <row r="2">
          <cell r="A2" t="str">
            <v>Município</v>
          </cell>
          <cell r="B2" t="str">
            <v>Região de integração</v>
          </cell>
        </row>
        <row r="3">
          <cell r="A3" t="str">
            <v>Abaetetuba</v>
          </cell>
          <cell r="B3" t="str">
            <v>Tocantins</v>
          </cell>
        </row>
        <row r="4">
          <cell r="A4" t="str">
            <v>Abel Figueiredo</v>
          </cell>
          <cell r="B4" t="str">
            <v>Rio Capim</v>
          </cell>
        </row>
        <row r="5">
          <cell r="A5" t="str">
            <v>Acará</v>
          </cell>
          <cell r="B5" t="str">
            <v>Tocantins</v>
          </cell>
        </row>
        <row r="6">
          <cell r="A6" t="str">
            <v>Afuá</v>
          </cell>
          <cell r="B6" t="str">
            <v>Marajó</v>
          </cell>
        </row>
        <row r="7">
          <cell r="A7" t="str">
            <v>Água Azul do Norte</v>
          </cell>
          <cell r="B7" t="str">
            <v>Araguaia</v>
          </cell>
        </row>
        <row r="8">
          <cell r="A8" t="str">
            <v>Alenquer</v>
          </cell>
          <cell r="B8" t="str">
            <v>Baixo Amazonas</v>
          </cell>
        </row>
        <row r="9">
          <cell r="A9" t="str">
            <v>Almeirim</v>
          </cell>
          <cell r="B9" t="str">
            <v>Baixo Amazonas</v>
          </cell>
        </row>
        <row r="10">
          <cell r="A10" t="str">
            <v>Altamira</v>
          </cell>
          <cell r="B10" t="str">
            <v>Xingu</v>
          </cell>
        </row>
        <row r="11">
          <cell r="A11" t="str">
            <v>Anajás</v>
          </cell>
          <cell r="B11" t="str">
            <v>Marajó</v>
          </cell>
        </row>
        <row r="12">
          <cell r="A12" t="str">
            <v>Ananindeua</v>
          </cell>
          <cell r="B12" t="str">
            <v>Guajará</v>
          </cell>
        </row>
        <row r="13">
          <cell r="A13" t="str">
            <v>Anapu</v>
          </cell>
          <cell r="B13" t="str">
            <v>Xingu</v>
          </cell>
        </row>
        <row r="14">
          <cell r="A14" t="str">
            <v>Augusto Corrêa</v>
          </cell>
          <cell r="B14" t="str">
            <v>Rio Caeté</v>
          </cell>
        </row>
        <row r="15">
          <cell r="A15" t="str">
            <v>Aurora do Pará</v>
          </cell>
          <cell r="B15" t="str">
            <v>Rio Capim</v>
          </cell>
        </row>
        <row r="16">
          <cell r="A16" t="str">
            <v>Aveiro</v>
          </cell>
          <cell r="B16" t="str">
            <v>Tapajós</v>
          </cell>
        </row>
        <row r="17">
          <cell r="A17" t="str">
            <v>Bagre</v>
          </cell>
          <cell r="B17" t="str">
            <v>Marajó</v>
          </cell>
        </row>
        <row r="18">
          <cell r="A18" t="str">
            <v>Baião</v>
          </cell>
          <cell r="B18" t="str">
            <v>Tocantins</v>
          </cell>
        </row>
        <row r="19">
          <cell r="A19" t="str">
            <v>Bannach</v>
          </cell>
          <cell r="B19" t="str">
            <v>Araguaia</v>
          </cell>
        </row>
        <row r="20">
          <cell r="A20" t="str">
            <v>Barcarena</v>
          </cell>
          <cell r="B20" t="str">
            <v>Tocantins</v>
          </cell>
        </row>
        <row r="21">
          <cell r="A21" t="str">
            <v>Belém</v>
          </cell>
          <cell r="B21" t="str">
            <v>Guajará</v>
          </cell>
        </row>
        <row r="22">
          <cell r="A22" t="str">
            <v>Belterra</v>
          </cell>
          <cell r="B22" t="str">
            <v>Baixo Amazonas</v>
          </cell>
        </row>
        <row r="23">
          <cell r="A23" t="str">
            <v>Benevides</v>
          </cell>
          <cell r="B23" t="str">
            <v>Guajará</v>
          </cell>
        </row>
        <row r="24">
          <cell r="A24" t="str">
            <v>Bom Jesus do Tocantins</v>
          </cell>
          <cell r="B24" t="str">
            <v>Carajás</v>
          </cell>
        </row>
        <row r="25">
          <cell r="A25" t="str">
            <v>Bonito</v>
          </cell>
          <cell r="B25" t="str">
            <v>Rio Caeté</v>
          </cell>
        </row>
        <row r="26">
          <cell r="A26" t="str">
            <v>Bragança</v>
          </cell>
          <cell r="B26" t="str">
            <v>Rio Caeté</v>
          </cell>
        </row>
        <row r="27">
          <cell r="A27" t="str">
            <v>Brasil Novo</v>
          </cell>
          <cell r="B27" t="str">
            <v>Xingu</v>
          </cell>
        </row>
        <row r="28">
          <cell r="A28" t="str">
            <v>Brejo Grande do Araguaia</v>
          </cell>
          <cell r="B28" t="str">
            <v>Carajás</v>
          </cell>
        </row>
        <row r="29">
          <cell r="A29" t="str">
            <v>Breu Branco</v>
          </cell>
          <cell r="B29" t="str">
            <v>Lago Tucuruí</v>
          </cell>
        </row>
        <row r="30">
          <cell r="A30" t="str">
            <v>Breves</v>
          </cell>
          <cell r="B30" t="str">
            <v>Marajó</v>
          </cell>
        </row>
        <row r="31">
          <cell r="A31" t="str">
            <v>Bujaru</v>
          </cell>
          <cell r="B31" t="str">
            <v>Rio Capim</v>
          </cell>
        </row>
        <row r="32">
          <cell r="A32" t="str">
            <v>Cachoeira do Arari</v>
          </cell>
          <cell r="B32" t="str">
            <v>Marajó</v>
          </cell>
        </row>
        <row r="33">
          <cell r="A33" t="str">
            <v>Cachoeira do Piriá</v>
          </cell>
          <cell r="B33" t="str">
            <v>Rio Caeté</v>
          </cell>
        </row>
        <row r="34">
          <cell r="A34" t="str">
            <v>Cametá</v>
          </cell>
          <cell r="B34" t="str">
            <v>Tocantins</v>
          </cell>
        </row>
        <row r="35">
          <cell r="A35" t="str">
            <v>Canaã dos Carajás</v>
          </cell>
          <cell r="B35" t="str">
            <v>Carajás</v>
          </cell>
        </row>
        <row r="36">
          <cell r="A36" t="str">
            <v>Capanema</v>
          </cell>
          <cell r="B36" t="str">
            <v>Rio Caeté</v>
          </cell>
        </row>
        <row r="37">
          <cell r="A37" t="str">
            <v>Capitão Poço</v>
          </cell>
          <cell r="B37" t="str">
            <v>Rio Capim</v>
          </cell>
        </row>
        <row r="38">
          <cell r="A38" t="str">
            <v>Castanhal</v>
          </cell>
          <cell r="B38" t="str">
            <v>Guamá</v>
          </cell>
        </row>
        <row r="39">
          <cell r="A39" t="str">
            <v>Chaves</v>
          </cell>
          <cell r="B39" t="str">
            <v>Marajó</v>
          </cell>
        </row>
        <row r="40">
          <cell r="A40" t="str">
            <v>Colares</v>
          </cell>
          <cell r="B40" t="str">
            <v>Guamá</v>
          </cell>
        </row>
        <row r="41">
          <cell r="A41" t="str">
            <v>Conceição do Araguaia</v>
          </cell>
          <cell r="B41" t="str">
            <v>Araguaia</v>
          </cell>
        </row>
        <row r="42">
          <cell r="A42" t="str">
            <v>Concórdia do Pará</v>
          </cell>
          <cell r="B42" t="str">
            <v>Rio Capim</v>
          </cell>
        </row>
        <row r="43">
          <cell r="A43" t="str">
            <v>Cumaru do Norte</v>
          </cell>
          <cell r="B43" t="str">
            <v>Araguaia</v>
          </cell>
        </row>
        <row r="44">
          <cell r="A44" t="str">
            <v>Curionópolis</v>
          </cell>
          <cell r="B44" t="str">
            <v>Carajás</v>
          </cell>
        </row>
        <row r="45">
          <cell r="A45" t="str">
            <v>Curralinho</v>
          </cell>
          <cell r="B45" t="str">
            <v>Marajó</v>
          </cell>
        </row>
        <row r="46">
          <cell r="A46" t="str">
            <v>Curuá</v>
          </cell>
          <cell r="B46" t="str">
            <v>Baixo Amazonas</v>
          </cell>
        </row>
        <row r="47">
          <cell r="A47" t="str">
            <v>Curuçá</v>
          </cell>
          <cell r="B47" t="str">
            <v>Guamá</v>
          </cell>
        </row>
        <row r="48">
          <cell r="A48" t="str">
            <v>Dom Eliseu</v>
          </cell>
          <cell r="B48" t="str">
            <v>Rio Capim</v>
          </cell>
        </row>
        <row r="49">
          <cell r="A49" t="str">
            <v>Eldorado dos Carajás</v>
          </cell>
          <cell r="B49" t="str">
            <v>Carajás</v>
          </cell>
        </row>
        <row r="50">
          <cell r="A50" t="str">
            <v>Faro</v>
          </cell>
          <cell r="B50" t="str">
            <v>Baixo Amazonas</v>
          </cell>
        </row>
        <row r="51">
          <cell r="A51" t="str">
            <v>Floresta do Araguaia</v>
          </cell>
          <cell r="B51" t="str">
            <v>Araguaia</v>
          </cell>
        </row>
        <row r="52">
          <cell r="A52" t="str">
            <v>Garrafão do Norte</v>
          </cell>
          <cell r="B52" t="str">
            <v>Rio Capim</v>
          </cell>
        </row>
        <row r="53">
          <cell r="A53" t="str">
            <v>Goianésia do Pará</v>
          </cell>
          <cell r="B53" t="str">
            <v>Lago Tucuruí</v>
          </cell>
        </row>
        <row r="54">
          <cell r="A54" t="str">
            <v>Gurupá</v>
          </cell>
          <cell r="B54" t="str">
            <v>Marajó</v>
          </cell>
        </row>
        <row r="55">
          <cell r="A55" t="str">
            <v>Igarapé-Açu</v>
          </cell>
          <cell r="B55" t="str">
            <v>Guamá</v>
          </cell>
        </row>
        <row r="56">
          <cell r="A56" t="str">
            <v>Igarapé-Miri</v>
          </cell>
          <cell r="B56" t="str">
            <v>Tocantins</v>
          </cell>
        </row>
        <row r="57">
          <cell r="A57" t="str">
            <v>Inhangapi</v>
          </cell>
          <cell r="B57" t="str">
            <v>Guamá</v>
          </cell>
        </row>
        <row r="58">
          <cell r="A58" t="str">
            <v>Ipixuna do Pará</v>
          </cell>
          <cell r="B58" t="str">
            <v>Rio Capim</v>
          </cell>
        </row>
        <row r="59">
          <cell r="A59" t="str">
            <v>Irituia</v>
          </cell>
          <cell r="B59" t="str">
            <v>Rio Capim</v>
          </cell>
        </row>
        <row r="60">
          <cell r="A60" t="str">
            <v>Itaituba</v>
          </cell>
          <cell r="B60" t="str">
            <v>Tapajós</v>
          </cell>
        </row>
        <row r="61">
          <cell r="A61" t="str">
            <v>Itupiranga</v>
          </cell>
          <cell r="B61" t="str">
            <v>Lago Tucuruí</v>
          </cell>
        </row>
        <row r="62">
          <cell r="A62" t="str">
            <v>Jacareacanga</v>
          </cell>
          <cell r="B62" t="str">
            <v>Tapajós</v>
          </cell>
        </row>
        <row r="63">
          <cell r="A63" t="str">
            <v>Jacundá</v>
          </cell>
          <cell r="B63" t="str">
            <v>Lago Tucuruí</v>
          </cell>
        </row>
        <row r="64">
          <cell r="A64" t="str">
            <v>Juruti</v>
          </cell>
          <cell r="B64" t="str">
            <v>Baixo Amazonas</v>
          </cell>
        </row>
        <row r="65">
          <cell r="A65" t="str">
            <v>Limoeiro do Ajuru</v>
          </cell>
          <cell r="B65" t="str">
            <v>Tocantins</v>
          </cell>
        </row>
        <row r="66">
          <cell r="A66" t="str">
            <v>Mãe do Rio</v>
          </cell>
          <cell r="B66" t="str">
            <v>Rio Capim</v>
          </cell>
        </row>
        <row r="67">
          <cell r="A67" t="str">
            <v>Magalhães Barata</v>
          </cell>
          <cell r="B67" t="str">
            <v>Guamá</v>
          </cell>
        </row>
        <row r="68">
          <cell r="A68" t="str">
            <v>Marabá</v>
          </cell>
          <cell r="B68" t="str">
            <v>Carajás</v>
          </cell>
        </row>
        <row r="69">
          <cell r="A69" t="str">
            <v>Maracanã</v>
          </cell>
          <cell r="B69" t="str">
            <v>Guamá</v>
          </cell>
        </row>
        <row r="70">
          <cell r="A70" t="str">
            <v>Marapanim</v>
          </cell>
          <cell r="B70" t="str">
            <v>Guamá</v>
          </cell>
        </row>
        <row r="71">
          <cell r="A71" t="str">
            <v>Marituba</v>
          </cell>
          <cell r="B71" t="str">
            <v>Guajará</v>
          </cell>
        </row>
        <row r="72">
          <cell r="A72" t="str">
            <v>Medicilândia</v>
          </cell>
          <cell r="B72" t="str">
            <v>Xingu</v>
          </cell>
        </row>
        <row r="73">
          <cell r="A73" t="str">
            <v>Melgaço</v>
          </cell>
          <cell r="B73" t="str">
            <v>Marajó</v>
          </cell>
        </row>
        <row r="74">
          <cell r="A74" t="str">
            <v>Mocajuba</v>
          </cell>
          <cell r="B74" t="str">
            <v>Tocantins</v>
          </cell>
        </row>
        <row r="75">
          <cell r="A75" t="str">
            <v>Moju</v>
          </cell>
          <cell r="B75" t="str">
            <v>Tocantins</v>
          </cell>
        </row>
        <row r="76">
          <cell r="A76" t="str">
            <v>Mojuí dos Campos</v>
          </cell>
          <cell r="B76" t="str">
            <v>Baixo Amazonas</v>
          </cell>
        </row>
        <row r="77">
          <cell r="A77" t="str">
            <v>Monte Alegre</v>
          </cell>
          <cell r="B77" t="str">
            <v>Baixo Amazonas</v>
          </cell>
        </row>
        <row r="78">
          <cell r="A78" t="str">
            <v>Muaná</v>
          </cell>
          <cell r="B78" t="str">
            <v>Marajó</v>
          </cell>
        </row>
        <row r="79">
          <cell r="A79" t="str">
            <v>Nova Esperança do Piriá</v>
          </cell>
          <cell r="B79" t="str">
            <v>Rio Capim</v>
          </cell>
        </row>
        <row r="80">
          <cell r="A80" t="str">
            <v>Nova Ipixuna</v>
          </cell>
          <cell r="B80" t="str">
            <v>Lago Tucuruí</v>
          </cell>
        </row>
        <row r="81">
          <cell r="A81" t="str">
            <v>Nova Timboteua</v>
          </cell>
          <cell r="B81" t="str">
            <v>Rio Caeté</v>
          </cell>
        </row>
        <row r="82">
          <cell r="A82" t="str">
            <v>Novo Progresso</v>
          </cell>
          <cell r="B82" t="str">
            <v>Tapajós</v>
          </cell>
        </row>
        <row r="83">
          <cell r="A83" t="str">
            <v>Novo Repartimento</v>
          </cell>
          <cell r="B83" t="str">
            <v>Lago Tucuruí</v>
          </cell>
        </row>
        <row r="84">
          <cell r="A84" t="str">
            <v>Óbidos</v>
          </cell>
          <cell r="B84" t="str">
            <v>Baixo Amazonas</v>
          </cell>
        </row>
        <row r="85">
          <cell r="A85" t="str">
            <v>Oeiras do Pará</v>
          </cell>
          <cell r="B85" t="str">
            <v>Marajó</v>
          </cell>
        </row>
        <row r="86">
          <cell r="A86" t="str">
            <v>Oriximiná</v>
          </cell>
          <cell r="B86" t="str">
            <v>Baixo Amazonas</v>
          </cell>
        </row>
        <row r="87">
          <cell r="A87" t="str">
            <v>Ourém</v>
          </cell>
          <cell r="B87" t="str">
            <v>Rio Capim</v>
          </cell>
        </row>
        <row r="88">
          <cell r="A88" t="str">
            <v>Ourilândia do Norte</v>
          </cell>
          <cell r="B88" t="str">
            <v>Araguaia</v>
          </cell>
        </row>
        <row r="89">
          <cell r="A89" t="str">
            <v>Pacajá</v>
          </cell>
          <cell r="B89" t="str">
            <v>Xingu</v>
          </cell>
        </row>
        <row r="90">
          <cell r="A90" t="str">
            <v>Palestina do Pará</v>
          </cell>
          <cell r="B90" t="str">
            <v>Carajás</v>
          </cell>
        </row>
        <row r="91">
          <cell r="A91" t="str">
            <v>Paragominas</v>
          </cell>
          <cell r="B91" t="str">
            <v>Rio Capim</v>
          </cell>
        </row>
        <row r="92">
          <cell r="A92" t="str">
            <v>Parauapebas</v>
          </cell>
          <cell r="B92" t="str">
            <v>Carajás</v>
          </cell>
        </row>
        <row r="93">
          <cell r="A93" t="str">
            <v>Pau D'Arco</v>
          </cell>
          <cell r="B93" t="str">
            <v>Araguaia</v>
          </cell>
        </row>
        <row r="94">
          <cell r="A94" t="str">
            <v>Peixe-Boi</v>
          </cell>
          <cell r="B94" t="str">
            <v>Rio Caeté</v>
          </cell>
        </row>
        <row r="95">
          <cell r="A95" t="str">
            <v>Piçarra</v>
          </cell>
          <cell r="B95" t="str">
            <v>Carajás</v>
          </cell>
        </row>
        <row r="96">
          <cell r="A96" t="str">
            <v>Placas</v>
          </cell>
          <cell r="B96" t="str">
            <v>Xingu</v>
          </cell>
        </row>
        <row r="97">
          <cell r="A97" t="str">
            <v>Ponta de Pedras</v>
          </cell>
          <cell r="B97" t="str">
            <v>Marajó</v>
          </cell>
        </row>
        <row r="98">
          <cell r="A98" t="str">
            <v>Portel</v>
          </cell>
          <cell r="B98" t="str">
            <v>Marajó</v>
          </cell>
        </row>
        <row r="99">
          <cell r="A99" t="str">
            <v>Porto de Moz</v>
          </cell>
          <cell r="B99" t="str">
            <v>Xingu</v>
          </cell>
        </row>
        <row r="100">
          <cell r="A100" t="str">
            <v>Prainha</v>
          </cell>
          <cell r="B100" t="str">
            <v>Baixo Amazonas</v>
          </cell>
        </row>
        <row r="101">
          <cell r="A101" t="str">
            <v>Primavera</v>
          </cell>
          <cell r="B101" t="str">
            <v>Rio Caeté</v>
          </cell>
        </row>
        <row r="102">
          <cell r="A102" t="str">
            <v>Quatipuru</v>
          </cell>
          <cell r="B102" t="str">
            <v>Rio Caeté</v>
          </cell>
        </row>
        <row r="103">
          <cell r="A103" t="str">
            <v>Redenção</v>
          </cell>
          <cell r="B103" t="str">
            <v>Araguaia</v>
          </cell>
        </row>
        <row r="104">
          <cell r="A104" t="str">
            <v>Rio Maria</v>
          </cell>
          <cell r="B104" t="str">
            <v>Araguaia</v>
          </cell>
        </row>
        <row r="105">
          <cell r="A105" t="str">
            <v>Rondon do Pará</v>
          </cell>
          <cell r="B105" t="str">
            <v>Rio Capim</v>
          </cell>
        </row>
        <row r="106">
          <cell r="A106" t="str">
            <v>Rurópolis</v>
          </cell>
          <cell r="B106" t="str">
            <v>Tapajós</v>
          </cell>
        </row>
        <row r="107">
          <cell r="A107" t="str">
            <v>Salinópolis</v>
          </cell>
          <cell r="B107" t="str">
            <v>Rio Caeté</v>
          </cell>
        </row>
        <row r="108">
          <cell r="A108" t="str">
            <v>Salvaterra</v>
          </cell>
          <cell r="B108" t="str">
            <v>Marajó</v>
          </cell>
        </row>
        <row r="109">
          <cell r="A109" t="str">
            <v>Santa Bárbara do Pará</v>
          </cell>
          <cell r="B109" t="str">
            <v>Guajará</v>
          </cell>
        </row>
        <row r="110">
          <cell r="A110" t="str">
            <v>Santa Cruz do Arari</v>
          </cell>
          <cell r="B110" t="str">
            <v>Marajó</v>
          </cell>
        </row>
        <row r="111">
          <cell r="A111" t="str">
            <v>Santa Izabel do Pará</v>
          </cell>
          <cell r="B111" t="str">
            <v>Guamá</v>
          </cell>
        </row>
        <row r="112">
          <cell r="A112" t="str">
            <v>Santa Luzia do Pará</v>
          </cell>
          <cell r="B112" t="str">
            <v>Rio Caeté</v>
          </cell>
        </row>
        <row r="113">
          <cell r="A113" t="str">
            <v>Santa Maria das Barreiras</v>
          </cell>
          <cell r="B113" t="str">
            <v>Araguaia</v>
          </cell>
        </row>
        <row r="114">
          <cell r="A114" t="str">
            <v>Santa Maria do Pará</v>
          </cell>
          <cell r="B114" t="str">
            <v>Guamá</v>
          </cell>
        </row>
        <row r="115">
          <cell r="A115" t="str">
            <v>Santana do Araguaia</v>
          </cell>
          <cell r="B115" t="str">
            <v>Araguaia</v>
          </cell>
        </row>
        <row r="116">
          <cell r="A116" t="str">
            <v>Santarém</v>
          </cell>
          <cell r="B116" t="str">
            <v>Baixo Amazonas</v>
          </cell>
        </row>
        <row r="117">
          <cell r="A117" t="str">
            <v>Santarém Novo</v>
          </cell>
          <cell r="B117" t="str">
            <v>Rio Caeté</v>
          </cell>
        </row>
        <row r="118">
          <cell r="A118" t="str">
            <v>Santo Antônio do Tauá</v>
          </cell>
          <cell r="B118" t="str">
            <v>Guamá</v>
          </cell>
        </row>
        <row r="119">
          <cell r="A119" t="str">
            <v>São Caetano de Odivelas</v>
          </cell>
          <cell r="B119" t="str">
            <v>Guamá</v>
          </cell>
        </row>
        <row r="120">
          <cell r="A120" t="str">
            <v>São Domingos do Araguaia</v>
          </cell>
          <cell r="B120" t="str">
            <v>Carajás</v>
          </cell>
        </row>
        <row r="121">
          <cell r="A121" t="str">
            <v>São Domingos do Capim</v>
          </cell>
          <cell r="B121" t="str">
            <v>Guamá</v>
          </cell>
        </row>
        <row r="122">
          <cell r="A122" t="str">
            <v>São Félix do Xingu</v>
          </cell>
          <cell r="B122" t="str">
            <v>Araguaia</v>
          </cell>
        </row>
        <row r="123">
          <cell r="A123" t="str">
            <v>São Francisco do Pará</v>
          </cell>
          <cell r="B123" t="str">
            <v>Guamá</v>
          </cell>
        </row>
        <row r="124">
          <cell r="A124" t="str">
            <v>São Geraldo do Araguaia</v>
          </cell>
          <cell r="B124" t="str">
            <v>Carajás</v>
          </cell>
        </row>
        <row r="125">
          <cell r="A125" t="str">
            <v>São João da Ponta</v>
          </cell>
          <cell r="B125" t="str">
            <v>Guamá</v>
          </cell>
        </row>
        <row r="126">
          <cell r="A126" t="str">
            <v>São João de Pirabas</v>
          </cell>
          <cell r="B126" t="str">
            <v>Rio Caeté</v>
          </cell>
        </row>
        <row r="127">
          <cell r="A127" t="str">
            <v>São João do Araguaia</v>
          </cell>
          <cell r="B127" t="str">
            <v>Carajás</v>
          </cell>
        </row>
        <row r="128">
          <cell r="A128" t="str">
            <v>São Miguel do Guamá</v>
          </cell>
          <cell r="B128" t="str">
            <v>Guamá</v>
          </cell>
        </row>
        <row r="129">
          <cell r="A129" t="str">
            <v>São Sebastião da Boa Vista</v>
          </cell>
          <cell r="B129" t="str">
            <v>Marajó</v>
          </cell>
        </row>
        <row r="130">
          <cell r="A130" t="str">
            <v>Sapucaia</v>
          </cell>
          <cell r="B130" t="str">
            <v>Araguaia</v>
          </cell>
        </row>
        <row r="131">
          <cell r="A131" t="str">
            <v>Senador José Porfírio</v>
          </cell>
          <cell r="B131" t="str">
            <v>Xingu</v>
          </cell>
        </row>
        <row r="132">
          <cell r="A132" t="str">
            <v>Soure</v>
          </cell>
          <cell r="B132" t="str">
            <v>Marajó</v>
          </cell>
        </row>
        <row r="133">
          <cell r="A133" t="str">
            <v>Tailândia</v>
          </cell>
          <cell r="B133" t="str">
            <v>Tocantins</v>
          </cell>
        </row>
        <row r="134">
          <cell r="A134" t="str">
            <v>Terra Alta</v>
          </cell>
          <cell r="B134" t="str">
            <v>Guamá</v>
          </cell>
        </row>
        <row r="135">
          <cell r="A135" t="str">
            <v>Terra Santa</v>
          </cell>
          <cell r="B135" t="str">
            <v>Baixo Amazonas</v>
          </cell>
        </row>
        <row r="136">
          <cell r="A136" t="str">
            <v>Tomé-Açu</v>
          </cell>
          <cell r="B136" t="str">
            <v>Rio Capim</v>
          </cell>
        </row>
        <row r="137">
          <cell r="A137" t="str">
            <v>Trairão</v>
          </cell>
          <cell r="B137" t="str">
            <v>Tapajós</v>
          </cell>
        </row>
        <row r="138">
          <cell r="A138" t="str">
            <v>Traquateua</v>
          </cell>
          <cell r="B138" t="str">
            <v>Rio Caeté</v>
          </cell>
        </row>
        <row r="139">
          <cell r="A139" t="str">
            <v>Tucumã</v>
          </cell>
          <cell r="B139" t="str">
            <v>Araguaia</v>
          </cell>
        </row>
        <row r="140">
          <cell r="A140" t="str">
            <v>Tucuruí</v>
          </cell>
          <cell r="B140" t="str">
            <v>Lago Tucuruí</v>
          </cell>
        </row>
        <row r="141">
          <cell r="A141" t="str">
            <v>Ulianópolis</v>
          </cell>
          <cell r="B141" t="str">
            <v>Rio Capim</v>
          </cell>
        </row>
        <row r="142">
          <cell r="A142" t="str">
            <v>Uruará</v>
          </cell>
          <cell r="B142" t="str">
            <v>Xingu</v>
          </cell>
        </row>
        <row r="143">
          <cell r="A143" t="str">
            <v>Vigia</v>
          </cell>
          <cell r="B143" t="str">
            <v>Guamá</v>
          </cell>
        </row>
        <row r="144">
          <cell r="A144" t="str">
            <v>Viseu</v>
          </cell>
          <cell r="B144" t="str">
            <v>Rio Caeté</v>
          </cell>
        </row>
        <row r="145">
          <cell r="A145" t="str">
            <v>Vitória do Xingu</v>
          </cell>
          <cell r="B145" t="str">
            <v>Xingu</v>
          </cell>
        </row>
        <row r="146">
          <cell r="A146" t="str">
            <v>Xinguara</v>
          </cell>
          <cell r="B146" t="str">
            <v>Araguaia</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dos Base"/>
      <sheetName val="2021"/>
      <sheetName val="2022 - ok"/>
      <sheetName val="2024"/>
    </sheetNames>
    <sheetDataSet>
      <sheetData sheetId="0">
        <row r="2">
          <cell r="A2" t="str">
            <v>Município</v>
          </cell>
          <cell r="B2" t="str">
            <v>Região de integração</v>
          </cell>
        </row>
        <row r="3">
          <cell r="A3" t="str">
            <v>Abaetetuba</v>
          </cell>
          <cell r="B3" t="str">
            <v>Tocantins</v>
          </cell>
        </row>
        <row r="4">
          <cell r="A4" t="str">
            <v>Abel Figueiredo</v>
          </cell>
          <cell r="B4" t="str">
            <v>Rio Capim</v>
          </cell>
        </row>
        <row r="5">
          <cell r="A5" t="str">
            <v>Acará</v>
          </cell>
          <cell r="B5" t="str">
            <v>Tocantins</v>
          </cell>
        </row>
        <row r="6">
          <cell r="A6" t="str">
            <v>Afuá</v>
          </cell>
          <cell r="B6" t="str">
            <v>Marajó</v>
          </cell>
        </row>
        <row r="7">
          <cell r="A7" t="str">
            <v>Água Azul do Norte</v>
          </cell>
          <cell r="B7" t="str">
            <v>Araguaia</v>
          </cell>
        </row>
        <row r="8">
          <cell r="A8" t="str">
            <v>Alenquer</v>
          </cell>
          <cell r="B8" t="str">
            <v>Baixo Amazonas</v>
          </cell>
        </row>
        <row r="9">
          <cell r="A9" t="str">
            <v>Almeirim</v>
          </cell>
          <cell r="B9" t="str">
            <v>Baixo Amazonas</v>
          </cell>
        </row>
        <row r="10">
          <cell r="A10" t="str">
            <v>Altamira</v>
          </cell>
          <cell r="B10" t="str">
            <v>Xingu</v>
          </cell>
        </row>
        <row r="11">
          <cell r="A11" t="str">
            <v>Anajás</v>
          </cell>
          <cell r="B11" t="str">
            <v>Marajó</v>
          </cell>
        </row>
        <row r="12">
          <cell r="A12" t="str">
            <v>Ananindeua</v>
          </cell>
          <cell r="B12" t="str">
            <v>Guajará</v>
          </cell>
        </row>
        <row r="13">
          <cell r="A13" t="str">
            <v>Anapu</v>
          </cell>
          <cell r="B13" t="str">
            <v>Xingu</v>
          </cell>
        </row>
        <row r="14">
          <cell r="A14" t="str">
            <v>Augusto Corrêa</v>
          </cell>
          <cell r="B14" t="str">
            <v>Rio Caeté</v>
          </cell>
        </row>
        <row r="15">
          <cell r="A15" t="str">
            <v>Aurora do Pará</v>
          </cell>
          <cell r="B15" t="str">
            <v>Rio Capim</v>
          </cell>
        </row>
        <row r="16">
          <cell r="A16" t="str">
            <v>Aveiro</v>
          </cell>
          <cell r="B16" t="str">
            <v>Tapajós</v>
          </cell>
        </row>
        <row r="17">
          <cell r="A17" t="str">
            <v>Bagre</v>
          </cell>
          <cell r="B17" t="str">
            <v>Marajó</v>
          </cell>
        </row>
        <row r="18">
          <cell r="A18" t="str">
            <v>Baião</v>
          </cell>
          <cell r="B18" t="str">
            <v>Tocantins</v>
          </cell>
        </row>
        <row r="19">
          <cell r="A19" t="str">
            <v>Bannach</v>
          </cell>
          <cell r="B19" t="str">
            <v>Araguaia</v>
          </cell>
        </row>
        <row r="20">
          <cell r="A20" t="str">
            <v>Barcarena</v>
          </cell>
          <cell r="B20" t="str">
            <v>Tocantins</v>
          </cell>
        </row>
        <row r="21">
          <cell r="A21" t="str">
            <v>Belém</v>
          </cell>
          <cell r="B21" t="str">
            <v>Guajará</v>
          </cell>
        </row>
        <row r="22">
          <cell r="A22" t="str">
            <v>Belterra</v>
          </cell>
          <cell r="B22" t="str">
            <v>Baixo Amazonas</v>
          </cell>
        </row>
        <row r="23">
          <cell r="A23" t="str">
            <v>Benevides</v>
          </cell>
          <cell r="B23" t="str">
            <v>Guajará</v>
          </cell>
        </row>
        <row r="24">
          <cell r="A24" t="str">
            <v>Bom Jesus do Tocantins</v>
          </cell>
          <cell r="B24" t="str">
            <v>Carajás</v>
          </cell>
        </row>
        <row r="25">
          <cell r="A25" t="str">
            <v>Bonito</v>
          </cell>
          <cell r="B25" t="str">
            <v>Rio Caeté</v>
          </cell>
        </row>
        <row r="26">
          <cell r="A26" t="str">
            <v>Bragança</v>
          </cell>
          <cell r="B26" t="str">
            <v>Rio Caeté</v>
          </cell>
        </row>
        <row r="27">
          <cell r="A27" t="str">
            <v>Brasil Novo</v>
          </cell>
          <cell r="B27" t="str">
            <v>Xingu</v>
          </cell>
        </row>
        <row r="28">
          <cell r="A28" t="str">
            <v>Brejo Grande do Araguaia</v>
          </cell>
          <cell r="B28" t="str">
            <v>Carajás</v>
          </cell>
        </row>
        <row r="29">
          <cell r="A29" t="str">
            <v>Breu Branco</v>
          </cell>
          <cell r="B29" t="str">
            <v>Lago Tucuruí</v>
          </cell>
        </row>
        <row r="30">
          <cell r="A30" t="str">
            <v>Breves</v>
          </cell>
          <cell r="B30" t="str">
            <v>Marajó</v>
          </cell>
        </row>
        <row r="31">
          <cell r="A31" t="str">
            <v>Bujaru</v>
          </cell>
          <cell r="B31" t="str">
            <v>Rio Capim</v>
          </cell>
        </row>
        <row r="32">
          <cell r="A32" t="str">
            <v>Cachoeira do Arari</v>
          </cell>
          <cell r="B32" t="str">
            <v>Marajó</v>
          </cell>
        </row>
        <row r="33">
          <cell r="A33" t="str">
            <v>Cachoeira do Piriá</v>
          </cell>
          <cell r="B33" t="str">
            <v>Rio Caeté</v>
          </cell>
        </row>
        <row r="34">
          <cell r="A34" t="str">
            <v>Cametá</v>
          </cell>
          <cell r="B34" t="str">
            <v>Tocantins</v>
          </cell>
        </row>
        <row r="35">
          <cell r="A35" t="str">
            <v>Canaã dos Carajás</v>
          </cell>
          <cell r="B35" t="str">
            <v>Carajás</v>
          </cell>
        </row>
        <row r="36">
          <cell r="A36" t="str">
            <v>Capanema</v>
          </cell>
          <cell r="B36" t="str">
            <v>Rio Caeté</v>
          </cell>
        </row>
        <row r="37">
          <cell r="A37" t="str">
            <v>Capitão Poço</v>
          </cell>
          <cell r="B37" t="str">
            <v>Rio Capim</v>
          </cell>
        </row>
        <row r="38">
          <cell r="A38" t="str">
            <v>Castanhal</v>
          </cell>
          <cell r="B38" t="str">
            <v>Guamá</v>
          </cell>
        </row>
        <row r="39">
          <cell r="A39" t="str">
            <v>Chaves</v>
          </cell>
          <cell r="B39" t="str">
            <v>Marajó</v>
          </cell>
        </row>
        <row r="40">
          <cell r="A40" t="str">
            <v>Colares</v>
          </cell>
          <cell r="B40" t="str">
            <v>Guamá</v>
          </cell>
        </row>
        <row r="41">
          <cell r="A41" t="str">
            <v>Conceição do Araguaia</v>
          </cell>
          <cell r="B41" t="str">
            <v>Araguaia</v>
          </cell>
        </row>
        <row r="42">
          <cell r="A42" t="str">
            <v>Concórdia do Pará</v>
          </cell>
          <cell r="B42" t="str">
            <v>Rio Capim</v>
          </cell>
        </row>
        <row r="43">
          <cell r="A43" t="str">
            <v>Cumaru do Norte</v>
          </cell>
          <cell r="B43" t="str">
            <v>Araguaia</v>
          </cell>
        </row>
        <row r="44">
          <cell r="A44" t="str">
            <v>Curionópolis</v>
          </cell>
          <cell r="B44" t="str">
            <v>Carajás</v>
          </cell>
        </row>
        <row r="45">
          <cell r="A45" t="str">
            <v>Curralinho</v>
          </cell>
          <cell r="B45" t="str">
            <v>Marajó</v>
          </cell>
        </row>
        <row r="46">
          <cell r="A46" t="str">
            <v>Curuá</v>
          </cell>
          <cell r="B46" t="str">
            <v>Baixo Amazonas</v>
          </cell>
        </row>
        <row r="47">
          <cell r="A47" t="str">
            <v>Curuçá</v>
          </cell>
          <cell r="B47" t="str">
            <v>Guamá</v>
          </cell>
        </row>
        <row r="48">
          <cell r="A48" t="str">
            <v>Dom Eliseu</v>
          </cell>
          <cell r="B48" t="str">
            <v>Rio Capim</v>
          </cell>
        </row>
        <row r="49">
          <cell r="A49" t="str">
            <v>Eldorado dos Carajás</v>
          </cell>
          <cell r="B49" t="str">
            <v>Carajás</v>
          </cell>
        </row>
        <row r="50">
          <cell r="A50" t="str">
            <v>Faro</v>
          </cell>
          <cell r="B50" t="str">
            <v>Baixo Amazonas</v>
          </cell>
        </row>
        <row r="51">
          <cell r="A51" t="str">
            <v>Floresta do Araguaia</v>
          </cell>
          <cell r="B51" t="str">
            <v>Araguaia</v>
          </cell>
        </row>
        <row r="52">
          <cell r="A52" t="str">
            <v>Garrafão do Norte</v>
          </cell>
          <cell r="B52" t="str">
            <v>Rio Capim</v>
          </cell>
        </row>
        <row r="53">
          <cell r="A53" t="str">
            <v>Goianésia do Pará</v>
          </cell>
          <cell r="B53" t="str">
            <v>Lago Tucuruí</v>
          </cell>
        </row>
        <row r="54">
          <cell r="A54" t="str">
            <v>Gurupá</v>
          </cell>
          <cell r="B54" t="str">
            <v>Marajó</v>
          </cell>
        </row>
        <row r="55">
          <cell r="A55" t="str">
            <v>Igarapé-Açu</v>
          </cell>
          <cell r="B55" t="str">
            <v>Guamá</v>
          </cell>
        </row>
        <row r="56">
          <cell r="A56" t="str">
            <v>Igarapé-Miri</v>
          </cell>
          <cell r="B56" t="str">
            <v>Tocantins</v>
          </cell>
        </row>
        <row r="57">
          <cell r="A57" t="str">
            <v>Inhangapi</v>
          </cell>
          <cell r="B57" t="str">
            <v>Guamá</v>
          </cell>
        </row>
        <row r="58">
          <cell r="A58" t="str">
            <v>Ipixuna do Pará</v>
          </cell>
          <cell r="B58" t="str">
            <v>Rio Capim</v>
          </cell>
        </row>
        <row r="59">
          <cell r="A59" t="str">
            <v>Irituia</v>
          </cell>
          <cell r="B59" t="str">
            <v>Rio Capim</v>
          </cell>
        </row>
        <row r="60">
          <cell r="A60" t="str">
            <v>Itaituba</v>
          </cell>
          <cell r="B60" t="str">
            <v>Tapajós</v>
          </cell>
        </row>
        <row r="61">
          <cell r="A61" t="str">
            <v>Itupiranga</v>
          </cell>
          <cell r="B61" t="str">
            <v>Lago Tucuruí</v>
          </cell>
        </row>
        <row r="62">
          <cell r="A62" t="str">
            <v>Jacareacanga</v>
          </cell>
          <cell r="B62" t="str">
            <v>Tapajós</v>
          </cell>
        </row>
        <row r="63">
          <cell r="A63" t="str">
            <v>Jacundá</v>
          </cell>
          <cell r="B63" t="str">
            <v>Lago Tucuruí</v>
          </cell>
        </row>
        <row r="64">
          <cell r="A64" t="str">
            <v>Juruti</v>
          </cell>
          <cell r="B64" t="str">
            <v>Baixo Amazonas</v>
          </cell>
        </row>
        <row r="65">
          <cell r="A65" t="str">
            <v>Limoeiro do Ajuru</v>
          </cell>
          <cell r="B65" t="str">
            <v>Tocantins</v>
          </cell>
        </row>
        <row r="66">
          <cell r="A66" t="str">
            <v>Mãe do Rio</v>
          </cell>
          <cell r="B66" t="str">
            <v>Rio Capim</v>
          </cell>
        </row>
        <row r="67">
          <cell r="A67" t="str">
            <v>Magalhães Barata</v>
          </cell>
          <cell r="B67" t="str">
            <v>Guamá</v>
          </cell>
        </row>
        <row r="68">
          <cell r="A68" t="str">
            <v>Marabá</v>
          </cell>
          <cell r="B68" t="str">
            <v>Carajás</v>
          </cell>
        </row>
        <row r="69">
          <cell r="A69" t="str">
            <v>Maracanã</v>
          </cell>
          <cell r="B69" t="str">
            <v>Guamá</v>
          </cell>
        </row>
        <row r="70">
          <cell r="A70" t="str">
            <v>Marapanim</v>
          </cell>
          <cell r="B70" t="str">
            <v>Guamá</v>
          </cell>
        </row>
        <row r="71">
          <cell r="A71" t="str">
            <v>Marituba</v>
          </cell>
          <cell r="B71" t="str">
            <v>Guajará</v>
          </cell>
        </row>
        <row r="72">
          <cell r="A72" t="str">
            <v>Medicilândia</v>
          </cell>
          <cell r="B72" t="str">
            <v>Xingu</v>
          </cell>
        </row>
        <row r="73">
          <cell r="A73" t="str">
            <v>Melgaço</v>
          </cell>
          <cell r="B73" t="str">
            <v>Marajó</v>
          </cell>
        </row>
        <row r="74">
          <cell r="A74" t="str">
            <v>Mocajuba</v>
          </cell>
          <cell r="B74" t="str">
            <v>Tocantins</v>
          </cell>
        </row>
        <row r="75">
          <cell r="A75" t="str">
            <v>Moju</v>
          </cell>
          <cell r="B75" t="str">
            <v>Tocantins</v>
          </cell>
        </row>
        <row r="76">
          <cell r="A76" t="str">
            <v>Mojuí dos Campos</v>
          </cell>
          <cell r="B76" t="str">
            <v>Baixo Amazonas</v>
          </cell>
        </row>
        <row r="77">
          <cell r="A77" t="str">
            <v>Monte Alegre</v>
          </cell>
          <cell r="B77" t="str">
            <v>Baixo Amazonas</v>
          </cell>
        </row>
        <row r="78">
          <cell r="A78" t="str">
            <v>Muaná</v>
          </cell>
          <cell r="B78" t="str">
            <v>Marajó</v>
          </cell>
        </row>
        <row r="79">
          <cell r="A79" t="str">
            <v>Nova Esperança do Piriá</v>
          </cell>
          <cell r="B79" t="str">
            <v>Rio Capim</v>
          </cell>
        </row>
        <row r="80">
          <cell r="A80" t="str">
            <v>Nova Ipixuna</v>
          </cell>
          <cell r="B80" t="str">
            <v>Lago Tucuruí</v>
          </cell>
        </row>
        <row r="81">
          <cell r="A81" t="str">
            <v>Nova Timboteua</v>
          </cell>
          <cell r="B81" t="str">
            <v>Rio Caeté</v>
          </cell>
        </row>
        <row r="82">
          <cell r="A82" t="str">
            <v>Novo Progresso</v>
          </cell>
          <cell r="B82" t="str">
            <v>Tapajós</v>
          </cell>
        </row>
        <row r="83">
          <cell r="A83" t="str">
            <v>Novo Repartimento</v>
          </cell>
          <cell r="B83" t="str">
            <v>Lago Tucuruí</v>
          </cell>
        </row>
        <row r="84">
          <cell r="A84" t="str">
            <v>Óbidos</v>
          </cell>
          <cell r="B84" t="str">
            <v>Baixo Amazonas</v>
          </cell>
        </row>
        <row r="85">
          <cell r="A85" t="str">
            <v>Oeiras do Pará</v>
          </cell>
          <cell r="B85" t="str">
            <v>Marajó</v>
          </cell>
        </row>
        <row r="86">
          <cell r="A86" t="str">
            <v>Oriximiná</v>
          </cell>
          <cell r="B86" t="str">
            <v>Baixo Amazonas</v>
          </cell>
        </row>
        <row r="87">
          <cell r="A87" t="str">
            <v>Ourém</v>
          </cell>
          <cell r="B87" t="str">
            <v>Rio Capim</v>
          </cell>
        </row>
        <row r="88">
          <cell r="A88" t="str">
            <v>Ourilândia do Norte</v>
          </cell>
          <cell r="B88" t="str">
            <v>Araguaia</v>
          </cell>
        </row>
        <row r="89">
          <cell r="A89" t="str">
            <v>Pacajá</v>
          </cell>
          <cell r="B89" t="str">
            <v>Xingu</v>
          </cell>
        </row>
        <row r="90">
          <cell r="A90" t="str">
            <v>Palestina do Pará</v>
          </cell>
          <cell r="B90" t="str">
            <v>Carajás</v>
          </cell>
        </row>
        <row r="91">
          <cell r="A91" t="str">
            <v>Paragominas</v>
          </cell>
          <cell r="B91" t="str">
            <v>Rio Capim</v>
          </cell>
        </row>
        <row r="92">
          <cell r="A92" t="str">
            <v>Parauapebas</v>
          </cell>
          <cell r="B92" t="str">
            <v>Carajás</v>
          </cell>
        </row>
        <row r="93">
          <cell r="A93" t="str">
            <v>Pau D'Arco</v>
          </cell>
          <cell r="B93" t="str">
            <v>Araguaia</v>
          </cell>
        </row>
        <row r="94">
          <cell r="A94" t="str">
            <v>Peixe-Boi</v>
          </cell>
          <cell r="B94" t="str">
            <v>Rio Caeté</v>
          </cell>
        </row>
        <row r="95">
          <cell r="A95" t="str">
            <v>Piçarra</v>
          </cell>
          <cell r="B95" t="str">
            <v>Carajás</v>
          </cell>
        </row>
        <row r="96">
          <cell r="A96" t="str">
            <v>Placas</v>
          </cell>
          <cell r="B96" t="str">
            <v>Xingu</v>
          </cell>
        </row>
        <row r="97">
          <cell r="A97" t="str">
            <v>Ponta de Pedras</v>
          </cell>
          <cell r="B97" t="str">
            <v>Marajó</v>
          </cell>
        </row>
        <row r="98">
          <cell r="A98" t="str">
            <v>Portel</v>
          </cell>
          <cell r="B98" t="str">
            <v>Marajó</v>
          </cell>
        </row>
        <row r="99">
          <cell r="A99" t="str">
            <v>Porto de Moz</v>
          </cell>
          <cell r="B99" t="str">
            <v>Xingu</v>
          </cell>
        </row>
        <row r="100">
          <cell r="A100" t="str">
            <v>Prainha</v>
          </cell>
          <cell r="B100" t="str">
            <v>Baixo Amazonas</v>
          </cell>
        </row>
        <row r="101">
          <cell r="A101" t="str">
            <v>Primavera</v>
          </cell>
          <cell r="B101" t="str">
            <v>Rio Caeté</v>
          </cell>
        </row>
        <row r="102">
          <cell r="A102" t="str">
            <v>Quatipuru</v>
          </cell>
          <cell r="B102" t="str">
            <v>Rio Caeté</v>
          </cell>
        </row>
        <row r="103">
          <cell r="A103" t="str">
            <v>Redenção</v>
          </cell>
          <cell r="B103" t="str">
            <v>Araguaia</v>
          </cell>
        </row>
        <row r="104">
          <cell r="A104" t="str">
            <v>Rio Maria</v>
          </cell>
          <cell r="B104" t="str">
            <v>Araguaia</v>
          </cell>
        </row>
        <row r="105">
          <cell r="A105" t="str">
            <v>Rondon do Pará</v>
          </cell>
          <cell r="B105" t="str">
            <v>Rio Capim</v>
          </cell>
        </row>
        <row r="106">
          <cell r="A106" t="str">
            <v>Rurópolis</v>
          </cell>
          <cell r="B106" t="str">
            <v>Tapajós</v>
          </cell>
        </row>
        <row r="107">
          <cell r="A107" t="str">
            <v>Salinópolis</v>
          </cell>
          <cell r="B107" t="str">
            <v>Rio Caeté</v>
          </cell>
        </row>
        <row r="108">
          <cell r="A108" t="str">
            <v>Salvaterra</v>
          </cell>
          <cell r="B108" t="str">
            <v>Marajó</v>
          </cell>
        </row>
        <row r="109">
          <cell r="A109" t="str">
            <v>Santa Bárbara do Pará</v>
          </cell>
          <cell r="B109" t="str">
            <v>Guajará</v>
          </cell>
        </row>
        <row r="110">
          <cell r="A110" t="str">
            <v>Santa Cruz do Arari</v>
          </cell>
          <cell r="B110" t="str">
            <v>Marajó</v>
          </cell>
        </row>
        <row r="111">
          <cell r="A111" t="str">
            <v>Santa Izabel do Pará</v>
          </cell>
          <cell r="B111" t="str">
            <v>Guamá</v>
          </cell>
        </row>
        <row r="112">
          <cell r="A112" t="str">
            <v>Santa Luzia do Pará</v>
          </cell>
          <cell r="B112" t="str">
            <v>Rio Caeté</v>
          </cell>
        </row>
        <row r="113">
          <cell r="A113" t="str">
            <v>Santa Maria das Barreiras</v>
          </cell>
          <cell r="B113" t="str">
            <v>Araguaia</v>
          </cell>
        </row>
        <row r="114">
          <cell r="A114" t="str">
            <v>Santa Maria do Pará</v>
          </cell>
          <cell r="B114" t="str">
            <v>Guamá</v>
          </cell>
        </row>
        <row r="115">
          <cell r="A115" t="str">
            <v>Santana do Araguaia</v>
          </cell>
          <cell r="B115" t="str">
            <v>Araguaia</v>
          </cell>
        </row>
        <row r="116">
          <cell r="A116" t="str">
            <v>Santarém</v>
          </cell>
          <cell r="B116" t="str">
            <v>Baixo Amazonas</v>
          </cell>
        </row>
        <row r="117">
          <cell r="A117" t="str">
            <v>Santarém Novo</v>
          </cell>
          <cell r="B117" t="str">
            <v>Rio Caeté</v>
          </cell>
        </row>
        <row r="118">
          <cell r="A118" t="str">
            <v>Santo Antônio do Tauá</v>
          </cell>
          <cell r="B118" t="str">
            <v>Guamá</v>
          </cell>
        </row>
        <row r="119">
          <cell r="A119" t="str">
            <v>São Caetano de Odivelas</v>
          </cell>
          <cell r="B119" t="str">
            <v>Guamá</v>
          </cell>
        </row>
        <row r="120">
          <cell r="A120" t="str">
            <v>São Domingos do Araguaia</v>
          </cell>
          <cell r="B120" t="str">
            <v>Carajás</v>
          </cell>
        </row>
        <row r="121">
          <cell r="A121" t="str">
            <v>São Domingos do Capim</v>
          </cell>
          <cell r="B121" t="str">
            <v>Guamá</v>
          </cell>
        </row>
        <row r="122">
          <cell r="A122" t="str">
            <v>São Félix do Xingu</v>
          </cell>
          <cell r="B122" t="str">
            <v>Araguaia</v>
          </cell>
        </row>
        <row r="123">
          <cell r="A123" t="str">
            <v>São Francisco do Pará</v>
          </cell>
          <cell r="B123" t="str">
            <v>Guamá</v>
          </cell>
        </row>
        <row r="124">
          <cell r="A124" t="str">
            <v>São Geraldo do Araguaia</v>
          </cell>
          <cell r="B124" t="str">
            <v>Carajás</v>
          </cell>
        </row>
        <row r="125">
          <cell r="A125" t="str">
            <v>São João da Ponta</v>
          </cell>
          <cell r="B125" t="str">
            <v>Guamá</v>
          </cell>
        </row>
        <row r="126">
          <cell r="A126" t="str">
            <v>São João de Pirabas</v>
          </cell>
          <cell r="B126" t="str">
            <v>Rio Caeté</v>
          </cell>
        </row>
        <row r="127">
          <cell r="A127" t="str">
            <v>São João do Araguaia</v>
          </cell>
          <cell r="B127" t="str">
            <v>Carajás</v>
          </cell>
        </row>
        <row r="128">
          <cell r="A128" t="str">
            <v>São Miguel do Guamá</v>
          </cell>
          <cell r="B128" t="str">
            <v>Guamá</v>
          </cell>
        </row>
        <row r="129">
          <cell r="A129" t="str">
            <v>São Sebastião da Boa Vista</v>
          </cell>
          <cell r="B129" t="str">
            <v>Marajó</v>
          </cell>
        </row>
        <row r="130">
          <cell r="A130" t="str">
            <v>Sapucaia</v>
          </cell>
          <cell r="B130" t="str">
            <v>Araguaia</v>
          </cell>
        </row>
        <row r="131">
          <cell r="A131" t="str">
            <v>Senador José Porfírio</v>
          </cell>
          <cell r="B131" t="str">
            <v>Xingu</v>
          </cell>
        </row>
        <row r="132">
          <cell r="A132" t="str">
            <v>Soure</v>
          </cell>
          <cell r="B132" t="str">
            <v>Marajó</v>
          </cell>
        </row>
        <row r="133">
          <cell r="A133" t="str">
            <v>Tailândia</v>
          </cell>
          <cell r="B133" t="str">
            <v>Tocantins</v>
          </cell>
        </row>
        <row r="134">
          <cell r="A134" t="str">
            <v>Terra Alta</v>
          </cell>
          <cell r="B134" t="str">
            <v>Guamá</v>
          </cell>
        </row>
        <row r="135">
          <cell r="A135" t="str">
            <v>Terra Santa</v>
          </cell>
          <cell r="B135" t="str">
            <v>Baixo Amazonas</v>
          </cell>
        </row>
        <row r="136">
          <cell r="A136" t="str">
            <v>Tomé-Açu</v>
          </cell>
          <cell r="B136" t="str">
            <v>Rio Capim</v>
          </cell>
        </row>
        <row r="137">
          <cell r="A137" t="str">
            <v>Trairão</v>
          </cell>
          <cell r="B137" t="str">
            <v>Tapajós</v>
          </cell>
        </row>
        <row r="138">
          <cell r="A138" t="str">
            <v>Traquateua</v>
          </cell>
          <cell r="B138" t="str">
            <v>Rio Caeté</v>
          </cell>
        </row>
        <row r="139">
          <cell r="A139" t="str">
            <v>Tucumã</v>
          </cell>
          <cell r="B139" t="str">
            <v>Araguaia</v>
          </cell>
        </row>
        <row r="140">
          <cell r="A140" t="str">
            <v>Tucuruí</v>
          </cell>
          <cell r="B140" t="str">
            <v>Lago Tucuruí</v>
          </cell>
        </row>
        <row r="141">
          <cell r="A141" t="str">
            <v>Ulianópolis</v>
          </cell>
          <cell r="B141" t="str">
            <v>Rio Capim</v>
          </cell>
        </row>
        <row r="142">
          <cell r="A142" t="str">
            <v>Uruará</v>
          </cell>
          <cell r="B142" t="str">
            <v>Xingu</v>
          </cell>
        </row>
        <row r="143">
          <cell r="A143" t="str">
            <v>Vigia</v>
          </cell>
          <cell r="B143" t="str">
            <v>Guamá</v>
          </cell>
        </row>
        <row r="144">
          <cell r="A144" t="str">
            <v>Viseu</v>
          </cell>
          <cell r="B144" t="str">
            <v>Rio Caeté</v>
          </cell>
        </row>
        <row r="145">
          <cell r="A145" t="str">
            <v>Vitória do Xingu</v>
          </cell>
          <cell r="B145" t="str">
            <v>Xingu</v>
          </cell>
        </row>
        <row r="146">
          <cell r="A146" t="str">
            <v>Xinguara</v>
          </cell>
          <cell r="B146" t="str">
            <v>Araguaia</v>
          </cell>
        </row>
      </sheetData>
      <sheetData sheetId="1"/>
      <sheetData sheetId="2"/>
      <sheetData sheetId="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lattes.cnpq.br/1203082969745385" TargetMode="External"/><Relationship Id="rId21" Type="http://schemas.openxmlformats.org/officeDocument/2006/relationships/hyperlink" Target="http://lattes.cnpq.br/1941258257650928" TargetMode="External"/><Relationship Id="rId42" Type="http://schemas.openxmlformats.org/officeDocument/2006/relationships/hyperlink" Target="http://lattes.cnpq.br/2971898970418818" TargetMode="External"/><Relationship Id="rId47" Type="http://schemas.openxmlformats.org/officeDocument/2006/relationships/hyperlink" Target="http://lattes.cnpq.br/0910041673709270" TargetMode="External"/><Relationship Id="rId63" Type="http://schemas.openxmlformats.org/officeDocument/2006/relationships/hyperlink" Target="http://lattes.cnpq.br/0588450144351187" TargetMode="External"/><Relationship Id="rId68" Type="http://schemas.openxmlformats.org/officeDocument/2006/relationships/hyperlink" Target="http://lattes.cnpq.br/5167016735700992" TargetMode="External"/><Relationship Id="rId16" Type="http://schemas.openxmlformats.org/officeDocument/2006/relationships/hyperlink" Target="http://lattes.cnpq.br/2330267916634053" TargetMode="External"/><Relationship Id="rId11" Type="http://schemas.openxmlformats.org/officeDocument/2006/relationships/hyperlink" Target="http://lattes.cnpq.br/1920261830695831" TargetMode="External"/><Relationship Id="rId24" Type="http://schemas.openxmlformats.org/officeDocument/2006/relationships/hyperlink" Target="http://lattes.cnpq.br/8067659400869529" TargetMode="External"/><Relationship Id="rId32" Type="http://schemas.openxmlformats.org/officeDocument/2006/relationships/hyperlink" Target="http://lattes.cnpq.br/3778190981135428" TargetMode="External"/><Relationship Id="rId37" Type="http://schemas.openxmlformats.org/officeDocument/2006/relationships/hyperlink" Target="http://lattes.cnpq.br/9826232320026375" TargetMode="External"/><Relationship Id="rId40" Type="http://schemas.openxmlformats.org/officeDocument/2006/relationships/hyperlink" Target="http://lattes.cnpq.br/1181052395103997" TargetMode="External"/><Relationship Id="rId45" Type="http://schemas.openxmlformats.org/officeDocument/2006/relationships/hyperlink" Target="http://lattes.cnpq.br/9860171565827306" TargetMode="External"/><Relationship Id="rId53" Type="http://schemas.openxmlformats.org/officeDocument/2006/relationships/hyperlink" Target="http://lattes.cnpq.br/4033994493756291" TargetMode="External"/><Relationship Id="rId58" Type="http://schemas.openxmlformats.org/officeDocument/2006/relationships/hyperlink" Target="http://lattes.cnpq.br/3629120029673945" TargetMode="External"/><Relationship Id="rId66" Type="http://schemas.openxmlformats.org/officeDocument/2006/relationships/hyperlink" Target="http://lattes.cnpq.br/3014469010050445" TargetMode="External"/><Relationship Id="rId74" Type="http://schemas.openxmlformats.org/officeDocument/2006/relationships/hyperlink" Target="http://lattes.cnpq.br/4770763663781807" TargetMode="External"/><Relationship Id="rId79" Type="http://schemas.openxmlformats.org/officeDocument/2006/relationships/hyperlink" Target="mailto:jonatafrancisco@gmail.com" TargetMode="External"/><Relationship Id="rId5" Type="http://schemas.openxmlformats.org/officeDocument/2006/relationships/hyperlink" Target="http://lattes.cnpq.br/7640458779501555" TargetMode="External"/><Relationship Id="rId61" Type="http://schemas.openxmlformats.org/officeDocument/2006/relationships/hyperlink" Target="http://lattes.cnpq.br/5000663767470094" TargetMode="External"/><Relationship Id="rId19" Type="http://schemas.openxmlformats.org/officeDocument/2006/relationships/hyperlink" Target="http://lattes.cnpq.br/0301547939554168" TargetMode="External"/><Relationship Id="rId14" Type="http://schemas.openxmlformats.org/officeDocument/2006/relationships/hyperlink" Target="http://lattes.cnpq.br/2859095528173567" TargetMode="External"/><Relationship Id="rId22" Type="http://schemas.openxmlformats.org/officeDocument/2006/relationships/hyperlink" Target="http://lattes.cnpq.br/8320014491229434" TargetMode="External"/><Relationship Id="rId27" Type="http://schemas.openxmlformats.org/officeDocument/2006/relationships/hyperlink" Target="http://lattes.cnpq.br/2482749522621266" TargetMode="External"/><Relationship Id="rId30" Type="http://schemas.openxmlformats.org/officeDocument/2006/relationships/hyperlink" Target="http://lattes.cnpq.br/7762089594854680" TargetMode="External"/><Relationship Id="rId35" Type="http://schemas.openxmlformats.org/officeDocument/2006/relationships/hyperlink" Target="http://lattes.cnpq.br/6618445139583904" TargetMode="External"/><Relationship Id="rId43" Type="http://schemas.openxmlformats.org/officeDocument/2006/relationships/hyperlink" Target="http://lattes.cnpq.br/3976963101893931" TargetMode="External"/><Relationship Id="rId48" Type="http://schemas.openxmlformats.org/officeDocument/2006/relationships/hyperlink" Target="http://lattes.cnpq.br/7392327864420841" TargetMode="External"/><Relationship Id="rId56" Type="http://schemas.openxmlformats.org/officeDocument/2006/relationships/hyperlink" Target="http://lattes.cnpq.br/5000663767470094" TargetMode="External"/><Relationship Id="rId64" Type="http://schemas.openxmlformats.org/officeDocument/2006/relationships/hyperlink" Target="http://lattes.cnpq.br/5913484433989475" TargetMode="External"/><Relationship Id="rId69" Type="http://schemas.openxmlformats.org/officeDocument/2006/relationships/hyperlink" Target="http://lattes.cnpq.br/4159864563302567" TargetMode="External"/><Relationship Id="rId77" Type="http://schemas.openxmlformats.org/officeDocument/2006/relationships/hyperlink" Target="http://lattes.cnpq.br/0920248966438368" TargetMode="External"/><Relationship Id="rId8" Type="http://schemas.openxmlformats.org/officeDocument/2006/relationships/hyperlink" Target="http://lattes.cnpq.br/5217224392697515" TargetMode="External"/><Relationship Id="rId51" Type="http://schemas.openxmlformats.org/officeDocument/2006/relationships/hyperlink" Target="http://lattes.cnpq.br/7901626430586502" TargetMode="External"/><Relationship Id="rId72" Type="http://schemas.openxmlformats.org/officeDocument/2006/relationships/hyperlink" Target="http://lattes.cnpq.br/3761418169454490" TargetMode="External"/><Relationship Id="rId3" Type="http://schemas.openxmlformats.org/officeDocument/2006/relationships/hyperlink" Target="http://lattes.cnpq.br/7685368579189934" TargetMode="External"/><Relationship Id="rId12" Type="http://schemas.openxmlformats.org/officeDocument/2006/relationships/hyperlink" Target="http://lattes.cnpq.br/5908535074923095" TargetMode="External"/><Relationship Id="rId17" Type="http://schemas.openxmlformats.org/officeDocument/2006/relationships/hyperlink" Target="http://lattes.cnpq.br/2189257604631394" TargetMode="External"/><Relationship Id="rId25" Type="http://schemas.openxmlformats.org/officeDocument/2006/relationships/hyperlink" Target="http://lattes.cnpq.br/1495009615949354" TargetMode="External"/><Relationship Id="rId33" Type="http://schemas.openxmlformats.org/officeDocument/2006/relationships/hyperlink" Target="http://lattes.cnpq.br/1497964588821084" TargetMode="External"/><Relationship Id="rId38" Type="http://schemas.openxmlformats.org/officeDocument/2006/relationships/hyperlink" Target="https://lattes.cnpq.br/8144329421649551" TargetMode="External"/><Relationship Id="rId46" Type="http://schemas.openxmlformats.org/officeDocument/2006/relationships/hyperlink" Target="https://lattes.cnpq.br/5171110220532617" TargetMode="External"/><Relationship Id="rId59" Type="http://schemas.openxmlformats.org/officeDocument/2006/relationships/hyperlink" Target="http://lattes.cnpq.br/1141653940885751" TargetMode="External"/><Relationship Id="rId67" Type="http://schemas.openxmlformats.org/officeDocument/2006/relationships/hyperlink" Target="http://lattes.cnpq.br/8747652664381188" TargetMode="External"/><Relationship Id="rId20" Type="http://schemas.openxmlformats.org/officeDocument/2006/relationships/hyperlink" Target="http://lattes.cnpq.br/6458905059778687" TargetMode="External"/><Relationship Id="rId41" Type="http://schemas.openxmlformats.org/officeDocument/2006/relationships/hyperlink" Target="http://lattes.cnpq.br/6987166123119349" TargetMode="External"/><Relationship Id="rId54" Type="http://schemas.openxmlformats.org/officeDocument/2006/relationships/hyperlink" Target="http://lattes.cnpq.br/7803075813196828" TargetMode="External"/><Relationship Id="rId62" Type="http://schemas.openxmlformats.org/officeDocument/2006/relationships/hyperlink" Target="http://lattes.cnpq.br/0881363487176703" TargetMode="External"/><Relationship Id="rId70" Type="http://schemas.openxmlformats.org/officeDocument/2006/relationships/hyperlink" Target="http://lattes.cnpq.br/0860824558237244" TargetMode="External"/><Relationship Id="rId75" Type="http://schemas.openxmlformats.org/officeDocument/2006/relationships/hyperlink" Target="http://lattes.cnpq.br/4799931224926706" TargetMode="External"/><Relationship Id="rId1" Type="http://schemas.openxmlformats.org/officeDocument/2006/relationships/hyperlink" Target="http://lattes.cnpq.br/1614582293203770" TargetMode="External"/><Relationship Id="rId6" Type="http://schemas.openxmlformats.org/officeDocument/2006/relationships/hyperlink" Target="http://lattes.cnpq.br/7556581653253546" TargetMode="External"/><Relationship Id="rId15" Type="http://schemas.openxmlformats.org/officeDocument/2006/relationships/hyperlink" Target="http://lattes.cnpq.br/3554958075412884" TargetMode="External"/><Relationship Id="rId23" Type="http://schemas.openxmlformats.org/officeDocument/2006/relationships/hyperlink" Target="http://lattes.cnpq.br/7392823829322057" TargetMode="External"/><Relationship Id="rId28" Type="http://schemas.openxmlformats.org/officeDocument/2006/relationships/hyperlink" Target="http://lattes.cnpq.br/7843288526039148" TargetMode="External"/><Relationship Id="rId36" Type="http://schemas.openxmlformats.org/officeDocument/2006/relationships/hyperlink" Target="http://lattes.cnpq.br/2578700144404800" TargetMode="External"/><Relationship Id="rId49" Type="http://schemas.openxmlformats.org/officeDocument/2006/relationships/hyperlink" Target="http://lattes.cnpq.br/4025900357442263" TargetMode="External"/><Relationship Id="rId57" Type="http://schemas.openxmlformats.org/officeDocument/2006/relationships/hyperlink" Target="http://lattes.cnpq.br/2153779197306503" TargetMode="External"/><Relationship Id="rId10" Type="http://schemas.openxmlformats.org/officeDocument/2006/relationships/hyperlink" Target="http://lattes.cnpq.br/1774036043303278" TargetMode="External"/><Relationship Id="rId31" Type="http://schemas.openxmlformats.org/officeDocument/2006/relationships/hyperlink" Target="http://lattes.cnpq.br/0282298023451578" TargetMode="External"/><Relationship Id="rId44" Type="http://schemas.openxmlformats.org/officeDocument/2006/relationships/hyperlink" Target="http://lattes.cnpq.br/2894550216652463" TargetMode="External"/><Relationship Id="rId52" Type="http://schemas.openxmlformats.org/officeDocument/2006/relationships/hyperlink" Target="http://lattes.cnpq.br/7314584315842962" TargetMode="External"/><Relationship Id="rId60" Type="http://schemas.openxmlformats.org/officeDocument/2006/relationships/hyperlink" Target="http://lattes.cnpq.br/9344671380219647" TargetMode="External"/><Relationship Id="rId65" Type="http://schemas.openxmlformats.org/officeDocument/2006/relationships/hyperlink" Target="http://lattes.cnpq.br/3720461233595226" TargetMode="External"/><Relationship Id="rId73" Type="http://schemas.openxmlformats.org/officeDocument/2006/relationships/hyperlink" Target="http://lattes.cnpq.br/7314584315842962" TargetMode="External"/><Relationship Id="rId78" Type="http://schemas.openxmlformats.org/officeDocument/2006/relationships/hyperlink" Target="http://lattes.cnpq.br/7374917289764220" TargetMode="External"/><Relationship Id="rId4" Type="http://schemas.openxmlformats.org/officeDocument/2006/relationships/hyperlink" Target="http://lattes.cnpq.br/4033994493756291" TargetMode="External"/><Relationship Id="rId9" Type="http://schemas.openxmlformats.org/officeDocument/2006/relationships/hyperlink" Target="http://lattes.cnpq.br/4227007017273673" TargetMode="External"/><Relationship Id="rId13" Type="http://schemas.openxmlformats.org/officeDocument/2006/relationships/hyperlink" Target="http://lattes.cnpq.br/5460563167125298" TargetMode="External"/><Relationship Id="rId18" Type="http://schemas.openxmlformats.org/officeDocument/2006/relationships/hyperlink" Target="http://lattes.cnpq.br/1451250217496227" TargetMode="External"/><Relationship Id="rId39" Type="http://schemas.openxmlformats.org/officeDocument/2006/relationships/hyperlink" Target="http://lattes.cnpq.br/3038449011739174" TargetMode="External"/><Relationship Id="rId34" Type="http://schemas.openxmlformats.org/officeDocument/2006/relationships/hyperlink" Target="http://lattes.cnpq.br/0559502501974374" TargetMode="External"/><Relationship Id="rId50" Type="http://schemas.openxmlformats.org/officeDocument/2006/relationships/hyperlink" Target="http://lattes.cnpq.br/5738499175959946" TargetMode="External"/><Relationship Id="rId55" Type="http://schemas.openxmlformats.org/officeDocument/2006/relationships/hyperlink" Target="http://lattes.cnpq.br/2006962621315193" TargetMode="External"/><Relationship Id="rId76" Type="http://schemas.openxmlformats.org/officeDocument/2006/relationships/hyperlink" Target="http://lattes.cnpq.br/3550198685801959" TargetMode="External"/><Relationship Id="rId7" Type="http://schemas.openxmlformats.org/officeDocument/2006/relationships/hyperlink" Target="http://lattes.cnpq.br/9344671380219647" TargetMode="External"/><Relationship Id="rId71" Type="http://schemas.openxmlformats.org/officeDocument/2006/relationships/hyperlink" Target="http://lattes.cnpq.br/6710783324317390" TargetMode="External"/><Relationship Id="rId2" Type="http://schemas.openxmlformats.org/officeDocument/2006/relationships/hyperlink" Target="http://lattes.cnpq.br/5418062253829906" TargetMode="External"/><Relationship Id="rId29" Type="http://schemas.openxmlformats.org/officeDocument/2006/relationships/hyperlink" Target="http://lattes.cnpq.br/34063233100774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B155-2234-4F18-A12F-CAF1FD27DEC3}">
  <dimension ref="A1:Y100"/>
  <sheetViews>
    <sheetView tabSelected="1" topLeftCell="A2" workbookViewId="0">
      <pane ySplit="1" topLeftCell="A64" activePane="bottomLeft" state="frozen"/>
      <selection activeCell="A2" sqref="A2"/>
      <selection pane="bottomLeft" activeCell="A64" sqref="A64"/>
    </sheetView>
  </sheetViews>
  <sheetFormatPr defaultColWidth="11.85546875" defaultRowHeight="15" x14ac:dyDescent="0.25"/>
  <cols>
    <col min="1" max="1" width="14" style="27" customWidth="1"/>
    <col min="2" max="2" width="24" style="26" customWidth="1"/>
    <col min="3" max="3" width="11.42578125" style="27" customWidth="1"/>
    <col min="4" max="4" width="28.5703125" style="26" customWidth="1"/>
    <col min="5" max="5" width="9.5703125" style="27" customWidth="1"/>
    <col min="6" max="6" width="11.85546875" style="27"/>
    <col min="7" max="7" width="15.5703125" style="27" customWidth="1"/>
    <col min="8" max="8" width="17" style="26" customWidth="1"/>
    <col min="9" max="9" width="21.42578125" style="26" customWidth="1"/>
    <col min="10" max="11" width="49.28515625" style="26" customWidth="1"/>
    <col min="12" max="12" width="108.140625" style="26" customWidth="1"/>
    <col min="13" max="13" width="19.7109375" style="26" customWidth="1"/>
    <col min="14" max="14" width="11" style="27" customWidth="1"/>
    <col min="15" max="16" width="24.7109375" style="26" customWidth="1"/>
    <col min="17" max="17" width="6.85546875" style="27" customWidth="1"/>
    <col min="18" max="18" width="14" style="27" customWidth="1"/>
    <col min="19" max="19" width="15" style="27" customWidth="1"/>
    <col min="20" max="21" width="17.140625" style="27" customWidth="1"/>
    <col min="22" max="22" width="11.7109375" style="27" customWidth="1"/>
    <col min="23" max="24" width="16" style="25" customWidth="1"/>
    <col min="25" max="25" width="19.85546875" style="25" bestFit="1" customWidth="1"/>
    <col min="26" max="16384" width="11.85546875" style="25"/>
  </cols>
  <sheetData>
    <row r="1" spans="1:25" s="1" customFormat="1" ht="15.75" hidden="1" customHeight="1" thickBot="1" x14ac:dyDescent="0.3">
      <c r="A1" s="31" t="s">
        <v>27</v>
      </c>
      <c r="B1" s="32"/>
      <c r="C1" s="32"/>
      <c r="D1" s="32"/>
      <c r="E1" s="32"/>
      <c r="F1" s="32"/>
      <c r="G1" s="32"/>
      <c r="H1" s="32"/>
      <c r="I1" s="32"/>
      <c r="J1" s="32"/>
      <c r="K1" s="32"/>
      <c r="L1" s="32"/>
      <c r="M1" s="32"/>
      <c r="N1" s="32"/>
      <c r="O1" s="32"/>
      <c r="P1" s="32"/>
      <c r="Q1" s="32"/>
      <c r="R1" s="32"/>
      <c r="S1" s="32"/>
      <c r="T1" s="32"/>
      <c r="U1" s="32"/>
      <c r="V1" s="32"/>
      <c r="W1" s="32"/>
      <c r="X1" s="32"/>
      <c r="Y1" s="33"/>
    </row>
    <row r="2" spans="1:25" ht="60.75" thickBot="1" x14ac:dyDescent="0.3">
      <c r="A2" s="15" t="s">
        <v>4</v>
      </c>
      <c r="B2" s="16" t="s">
        <v>0</v>
      </c>
      <c r="C2" s="16" t="s">
        <v>5</v>
      </c>
      <c r="D2" s="16" t="s">
        <v>1</v>
      </c>
      <c r="E2" s="16" t="s">
        <v>6</v>
      </c>
      <c r="F2" s="16" t="s">
        <v>7</v>
      </c>
      <c r="G2" s="16" t="s">
        <v>2</v>
      </c>
      <c r="H2" s="16" t="s">
        <v>3</v>
      </c>
      <c r="I2" s="16" t="s">
        <v>8</v>
      </c>
      <c r="J2" s="16" t="s">
        <v>9</v>
      </c>
      <c r="K2" s="16" t="s">
        <v>23</v>
      </c>
      <c r="L2" s="16" t="s">
        <v>24</v>
      </c>
      <c r="M2" s="16" t="s">
        <v>26</v>
      </c>
      <c r="N2" s="16" t="s">
        <v>10</v>
      </c>
      <c r="O2" s="16" t="s">
        <v>18</v>
      </c>
      <c r="P2" s="16" t="s">
        <v>11</v>
      </c>
      <c r="Q2" s="16" t="s">
        <v>12</v>
      </c>
      <c r="R2" s="16" t="s">
        <v>13</v>
      </c>
      <c r="S2" s="16" t="s">
        <v>14</v>
      </c>
      <c r="T2" s="16" t="s">
        <v>15</v>
      </c>
      <c r="U2" s="16" t="s">
        <v>20</v>
      </c>
      <c r="V2" s="16" t="s">
        <v>16</v>
      </c>
      <c r="W2" s="16" t="s">
        <v>17</v>
      </c>
      <c r="X2" s="18" t="s">
        <v>19</v>
      </c>
      <c r="Y2" s="17" t="s">
        <v>25</v>
      </c>
    </row>
    <row r="3" spans="1:25" ht="210" x14ac:dyDescent="0.25">
      <c r="A3" s="2" t="s">
        <v>28</v>
      </c>
      <c r="B3" s="2" t="s">
        <v>29</v>
      </c>
      <c r="C3" s="2" t="s">
        <v>60</v>
      </c>
      <c r="D3" s="2" t="s">
        <v>30</v>
      </c>
      <c r="E3" s="2" t="s">
        <v>33</v>
      </c>
      <c r="F3" s="2" t="s">
        <v>34</v>
      </c>
      <c r="G3" s="2" t="s">
        <v>35</v>
      </c>
      <c r="H3" s="3" t="s">
        <v>39</v>
      </c>
      <c r="I3" s="2" t="s">
        <v>40</v>
      </c>
      <c r="J3" s="3" t="s">
        <v>41</v>
      </c>
      <c r="K3" s="12" t="s">
        <v>63</v>
      </c>
      <c r="L3" s="12" t="s">
        <v>46</v>
      </c>
      <c r="M3" s="3" t="s">
        <v>49</v>
      </c>
      <c r="N3" s="2" t="s">
        <v>50</v>
      </c>
      <c r="O3" s="3" t="s">
        <v>54</v>
      </c>
      <c r="P3" s="4" t="s">
        <v>55</v>
      </c>
      <c r="Q3" s="2">
        <v>12</v>
      </c>
      <c r="R3" s="2" t="s">
        <v>61</v>
      </c>
      <c r="S3" s="5" t="str">
        <f>VLOOKUP(R3,'[1]Dados Base'!$A$2:$B$146,2,)</f>
        <v>Guamá</v>
      </c>
      <c r="T3" s="6">
        <v>45407</v>
      </c>
      <c r="U3" s="13">
        <v>45408</v>
      </c>
      <c r="V3" s="11">
        <v>36</v>
      </c>
      <c r="W3" s="13">
        <v>46502</v>
      </c>
      <c r="X3" s="23"/>
      <c r="Y3" s="14">
        <v>973487.9</v>
      </c>
    </row>
    <row r="4" spans="1:25" ht="135" x14ac:dyDescent="0.25">
      <c r="A4" s="2" t="s">
        <v>31</v>
      </c>
      <c r="B4" s="2" t="s">
        <v>29</v>
      </c>
      <c r="C4" s="2" t="s">
        <v>60</v>
      </c>
      <c r="D4" s="2" t="s">
        <v>30</v>
      </c>
      <c r="E4" s="2" t="s">
        <v>33</v>
      </c>
      <c r="F4" s="2" t="s">
        <v>36</v>
      </c>
      <c r="G4" s="2" t="s">
        <v>35</v>
      </c>
      <c r="H4" s="3" t="s">
        <v>39</v>
      </c>
      <c r="I4" s="2" t="s">
        <v>42</v>
      </c>
      <c r="J4" s="3" t="s">
        <v>43</v>
      </c>
      <c r="K4" s="12" t="s">
        <v>64</v>
      </c>
      <c r="L4" s="12" t="s">
        <v>47</v>
      </c>
      <c r="M4" s="3" t="s">
        <v>51</v>
      </c>
      <c r="N4" s="2" t="s">
        <v>60</v>
      </c>
      <c r="O4" s="3" t="s">
        <v>56</v>
      </c>
      <c r="P4" s="4" t="s">
        <v>57</v>
      </c>
      <c r="Q4" s="2">
        <v>15</v>
      </c>
      <c r="R4" s="2" t="s">
        <v>62</v>
      </c>
      <c r="S4" s="5" t="str">
        <f>VLOOKUP(R4,'[1]Dados Base'!$A$2:$B$146,2,)</f>
        <v>Guajará</v>
      </c>
      <c r="T4" s="6">
        <v>45460</v>
      </c>
      <c r="U4" s="13">
        <v>45461</v>
      </c>
      <c r="V4" s="11">
        <v>12</v>
      </c>
      <c r="W4" s="13">
        <v>45825</v>
      </c>
      <c r="X4" s="23"/>
      <c r="Y4" s="14">
        <v>1457719</v>
      </c>
    </row>
    <row r="5" spans="1:25" ht="120" x14ac:dyDescent="0.25">
      <c r="A5" s="2" t="s">
        <v>32</v>
      </c>
      <c r="B5" s="2" t="s">
        <v>29</v>
      </c>
      <c r="C5" s="2" t="s">
        <v>60</v>
      </c>
      <c r="D5" s="2" t="s">
        <v>30</v>
      </c>
      <c r="E5" s="2" t="s">
        <v>33</v>
      </c>
      <c r="F5" s="2" t="s">
        <v>37</v>
      </c>
      <c r="G5" s="2" t="s">
        <v>38</v>
      </c>
      <c r="H5" s="3" t="s">
        <v>44</v>
      </c>
      <c r="I5" s="2" t="s">
        <v>44</v>
      </c>
      <c r="J5" s="3" t="s">
        <v>45</v>
      </c>
      <c r="K5" s="22" t="s">
        <v>65</v>
      </c>
      <c r="L5" s="12" t="s">
        <v>48</v>
      </c>
      <c r="M5" s="2" t="s">
        <v>52</v>
      </c>
      <c r="N5" s="2" t="s">
        <v>53</v>
      </c>
      <c r="O5" s="3" t="s">
        <v>58</v>
      </c>
      <c r="P5" s="4" t="s">
        <v>59</v>
      </c>
      <c r="Q5" s="2" t="s">
        <v>60</v>
      </c>
      <c r="R5" s="2" t="s">
        <v>62</v>
      </c>
      <c r="S5" s="5" t="str">
        <f>VLOOKUP(R5,'[1]Dados Base'!$A$2:$B$146,2,)</f>
        <v>Guajará</v>
      </c>
      <c r="T5" s="6">
        <v>45421</v>
      </c>
      <c r="U5" s="13">
        <v>45422</v>
      </c>
      <c r="V5" s="11">
        <v>3</v>
      </c>
      <c r="W5" s="13">
        <v>45513</v>
      </c>
      <c r="X5" s="23"/>
      <c r="Y5" s="14">
        <v>1200000</v>
      </c>
    </row>
    <row r="6" spans="1:25" ht="135" x14ac:dyDescent="0.25">
      <c r="A6" s="2" t="s">
        <v>66</v>
      </c>
      <c r="B6" s="2" t="s">
        <v>67</v>
      </c>
      <c r="C6" s="2" t="s">
        <v>34</v>
      </c>
      <c r="D6" s="2" t="s">
        <v>68</v>
      </c>
      <c r="E6" s="2" t="s">
        <v>120</v>
      </c>
      <c r="F6" s="2" t="s">
        <v>121</v>
      </c>
      <c r="G6" s="2" t="s">
        <v>38</v>
      </c>
      <c r="H6" s="3" t="s">
        <v>122</v>
      </c>
      <c r="I6" s="2" t="s">
        <v>123</v>
      </c>
      <c r="J6" s="3" t="s">
        <v>124</v>
      </c>
      <c r="K6" s="22" t="s">
        <v>403</v>
      </c>
      <c r="L6" s="3" t="s">
        <v>233</v>
      </c>
      <c r="M6" s="2" t="s">
        <v>52</v>
      </c>
      <c r="N6" s="2" t="s">
        <v>60</v>
      </c>
      <c r="O6" s="3" t="s">
        <v>290</v>
      </c>
      <c r="P6" s="4" t="s">
        <v>291</v>
      </c>
      <c r="Q6" s="2" t="s">
        <v>60</v>
      </c>
      <c r="R6" s="2" t="s">
        <v>62</v>
      </c>
      <c r="S6" s="5" t="str">
        <f>VLOOKUP(R6,'[1]Dados Base'!$A$2:$B$146,2,)</f>
        <v>Guajará</v>
      </c>
      <c r="T6" s="6">
        <v>45435</v>
      </c>
      <c r="U6" s="6">
        <v>45436</v>
      </c>
      <c r="V6" s="2">
        <v>1</v>
      </c>
      <c r="W6" s="6">
        <v>45494</v>
      </c>
      <c r="X6" s="21"/>
      <c r="Y6" s="7">
        <v>35000</v>
      </c>
    </row>
    <row r="7" spans="1:25" ht="120" x14ac:dyDescent="0.25">
      <c r="A7" s="2" t="s">
        <v>69</v>
      </c>
      <c r="B7" s="2" t="s">
        <v>67</v>
      </c>
      <c r="C7" s="2" t="s">
        <v>34</v>
      </c>
      <c r="D7" s="2" t="s">
        <v>68</v>
      </c>
      <c r="E7" s="2" t="s">
        <v>120</v>
      </c>
      <c r="F7" s="2" t="s">
        <v>125</v>
      </c>
      <c r="G7" s="2" t="s">
        <v>38</v>
      </c>
      <c r="H7" s="3" t="s">
        <v>126</v>
      </c>
      <c r="I7" s="2" t="s">
        <v>127</v>
      </c>
      <c r="J7" s="3" t="s">
        <v>128</v>
      </c>
      <c r="K7" s="24" t="s">
        <v>404</v>
      </c>
      <c r="L7" s="3" t="s">
        <v>234</v>
      </c>
      <c r="M7" s="2" t="s">
        <v>284</v>
      </c>
      <c r="N7" s="2" t="s">
        <v>60</v>
      </c>
      <c r="O7" s="3" t="s">
        <v>292</v>
      </c>
      <c r="P7" s="4" t="s">
        <v>293</v>
      </c>
      <c r="Q7" s="2" t="s">
        <v>60</v>
      </c>
      <c r="R7" s="2" t="s">
        <v>391</v>
      </c>
      <c r="S7" s="5" t="str">
        <f>VLOOKUP(R7,'[1]Dados Base'!$A$2:$B$146,2,)</f>
        <v>Baixo Amazonas</v>
      </c>
      <c r="T7" s="6">
        <v>45453</v>
      </c>
      <c r="U7" s="6">
        <v>45454</v>
      </c>
      <c r="V7" s="2">
        <v>1</v>
      </c>
      <c r="W7" s="6">
        <v>45568</v>
      </c>
      <c r="X7" s="21"/>
      <c r="Y7" s="7">
        <v>9722</v>
      </c>
    </row>
    <row r="8" spans="1:25" ht="150" x14ac:dyDescent="0.25">
      <c r="A8" s="2" t="s">
        <v>70</v>
      </c>
      <c r="B8" s="2" t="s">
        <v>67</v>
      </c>
      <c r="C8" s="2" t="s">
        <v>34</v>
      </c>
      <c r="D8" s="2" t="s">
        <v>68</v>
      </c>
      <c r="E8" s="2" t="s">
        <v>120</v>
      </c>
      <c r="F8" s="2" t="s">
        <v>129</v>
      </c>
      <c r="G8" s="2" t="s">
        <v>38</v>
      </c>
      <c r="H8" s="3" t="s">
        <v>130</v>
      </c>
      <c r="I8" s="2" t="s">
        <v>131</v>
      </c>
      <c r="J8" s="3" t="s">
        <v>132</v>
      </c>
      <c r="K8" s="24" t="s">
        <v>405</v>
      </c>
      <c r="L8" s="3" t="s">
        <v>235</v>
      </c>
      <c r="M8" s="2" t="s">
        <v>285</v>
      </c>
      <c r="N8" s="2" t="s">
        <v>60</v>
      </c>
      <c r="O8" s="3" t="s">
        <v>294</v>
      </c>
      <c r="P8" s="4" t="s">
        <v>295</v>
      </c>
      <c r="Q8" s="2" t="s">
        <v>60</v>
      </c>
      <c r="R8" s="2" t="s">
        <v>392</v>
      </c>
      <c r="S8" s="5" t="str">
        <f>VLOOKUP(R8,'[1]Dados Base'!$A$2:$B$146,2,)</f>
        <v>Guamá</v>
      </c>
      <c r="T8" s="6">
        <v>45435</v>
      </c>
      <c r="U8" s="6">
        <v>45436</v>
      </c>
      <c r="V8" s="2">
        <v>1</v>
      </c>
      <c r="W8" s="6">
        <v>45565</v>
      </c>
      <c r="X8" s="6"/>
      <c r="Y8" s="7">
        <v>40000</v>
      </c>
    </row>
    <row r="9" spans="1:25" ht="120" x14ac:dyDescent="0.25">
      <c r="A9" s="2" t="s">
        <v>71</v>
      </c>
      <c r="B9" s="2" t="s">
        <v>67</v>
      </c>
      <c r="C9" s="2" t="s">
        <v>34</v>
      </c>
      <c r="D9" s="2" t="s">
        <v>68</v>
      </c>
      <c r="E9" s="2" t="s">
        <v>120</v>
      </c>
      <c r="F9" s="2" t="s">
        <v>133</v>
      </c>
      <c r="G9" s="2" t="s">
        <v>38</v>
      </c>
      <c r="H9" s="3" t="s">
        <v>134</v>
      </c>
      <c r="I9" s="2" t="s">
        <v>135</v>
      </c>
      <c r="J9" s="2" t="s">
        <v>136</v>
      </c>
      <c r="K9" s="24" t="s">
        <v>406</v>
      </c>
      <c r="L9" s="3" t="s">
        <v>236</v>
      </c>
      <c r="M9" s="2" t="s">
        <v>286</v>
      </c>
      <c r="N9" s="2" t="s">
        <v>60</v>
      </c>
      <c r="O9" s="3" t="s">
        <v>296</v>
      </c>
      <c r="P9" s="4" t="s">
        <v>297</v>
      </c>
      <c r="Q9" s="2" t="s">
        <v>60</v>
      </c>
      <c r="R9" s="2" t="s">
        <v>393</v>
      </c>
      <c r="S9" s="5" t="str">
        <f>VLOOKUP(R9,'[1]Dados Base'!$A$2:$B$146,2,)</f>
        <v>Carajás</v>
      </c>
      <c r="T9" s="6">
        <v>45446</v>
      </c>
      <c r="U9" s="6">
        <v>45448</v>
      </c>
      <c r="V9" s="2">
        <v>1</v>
      </c>
      <c r="W9" s="6">
        <v>45551</v>
      </c>
      <c r="X9" s="6"/>
      <c r="Y9" s="7">
        <v>40000</v>
      </c>
    </row>
    <row r="10" spans="1:25" ht="135" x14ac:dyDescent="0.25">
      <c r="A10" s="2" t="s">
        <v>72</v>
      </c>
      <c r="B10" s="2" t="s">
        <v>67</v>
      </c>
      <c r="C10" s="2" t="s">
        <v>34</v>
      </c>
      <c r="D10" s="2" t="s">
        <v>68</v>
      </c>
      <c r="E10" s="2" t="s">
        <v>120</v>
      </c>
      <c r="F10" s="2" t="s">
        <v>137</v>
      </c>
      <c r="G10" s="2" t="s">
        <v>38</v>
      </c>
      <c r="H10" s="3" t="s">
        <v>134</v>
      </c>
      <c r="I10" s="2" t="s">
        <v>138</v>
      </c>
      <c r="J10" s="3" t="s">
        <v>139</v>
      </c>
      <c r="K10" s="24" t="s">
        <v>407</v>
      </c>
      <c r="L10" s="3" t="s">
        <v>237</v>
      </c>
      <c r="M10" s="2" t="s">
        <v>52</v>
      </c>
      <c r="N10" s="2" t="s">
        <v>60</v>
      </c>
      <c r="O10" s="3" t="s">
        <v>298</v>
      </c>
      <c r="P10" s="4" t="s">
        <v>299</v>
      </c>
      <c r="Q10" s="2" t="s">
        <v>60</v>
      </c>
      <c r="R10" s="2" t="s">
        <v>62</v>
      </c>
      <c r="S10" s="5" t="str">
        <f>VLOOKUP(R10,'[1]Dados Base'!$A$2:$B$146,2,)</f>
        <v>Guajará</v>
      </c>
      <c r="T10" s="6">
        <v>45440</v>
      </c>
      <c r="U10" s="6">
        <v>45441</v>
      </c>
      <c r="V10" s="2">
        <v>1</v>
      </c>
      <c r="W10" s="6">
        <v>45621</v>
      </c>
      <c r="X10" s="21"/>
      <c r="Y10" s="7">
        <v>35000</v>
      </c>
    </row>
    <row r="11" spans="1:25" ht="135" x14ac:dyDescent="0.25">
      <c r="A11" s="2" t="s">
        <v>73</v>
      </c>
      <c r="B11" s="2" t="s">
        <v>67</v>
      </c>
      <c r="C11" s="2" t="s">
        <v>34</v>
      </c>
      <c r="D11" s="2" t="s">
        <v>68</v>
      </c>
      <c r="E11" s="2" t="s">
        <v>120</v>
      </c>
      <c r="F11" s="2" t="s">
        <v>140</v>
      </c>
      <c r="G11" s="2" t="s">
        <v>38</v>
      </c>
      <c r="H11" s="3" t="s">
        <v>60</v>
      </c>
      <c r="I11" s="2" t="s">
        <v>60</v>
      </c>
      <c r="J11" s="3" t="s">
        <v>141</v>
      </c>
      <c r="K11" s="24" t="s">
        <v>408</v>
      </c>
      <c r="L11" s="3" t="s">
        <v>238</v>
      </c>
      <c r="M11" s="2" t="s">
        <v>286</v>
      </c>
      <c r="N11" s="2" t="s">
        <v>60</v>
      </c>
      <c r="O11" s="3" t="s">
        <v>300</v>
      </c>
      <c r="P11" s="4" t="s">
        <v>301</v>
      </c>
      <c r="Q11" s="2" t="s">
        <v>60</v>
      </c>
      <c r="R11" s="3" t="s">
        <v>394</v>
      </c>
      <c r="S11" s="5" t="str">
        <f>VLOOKUP(R11,'[1]Dados Base'!$A$2:$B$146,2,)</f>
        <v>Araguaia</v>
      </c>
      <c r="T11" s="6">
        <v>45439</v>
      </c>
      <c r="U11" s="6">
        <v>45440</v>
      </c>
      <c r="V11" s="2">
        <v>1</v>
      </c>
      <c r="W11" s="6">
        <v>45495</v>
      </c>
      <c r="X11" s="21"/>
      <c r="Y11" s="7">
        <v>40000</v>
      </c>
    </row>
    <row r="12" spans="1:25" ht="105" x14ac:dyDescent="0.25">
      <c r="A12" s="2" t="s">
        <v>74</v>
      </c>
      <c r="B12" s="2" t="s">
        <v>67</v>
      </c>
      <c r="C12" s="2" t="s">
        <v>34</v>
      </c>
      <c r="D12" s="2" t="s">
        <v>68</v>
      </c>
      <c r="E12" s="2" t="s">
        <v>120</v>
      </c>
      <c r="F12" s="2" t="s">
        <v>142</v>
      </c>
      <c r="G12" s="2" t="s">
        <v>38</v>
      </c>
      <c r="H12" s="3" t="s">
        <v>44</v>
      </c>
      <c r="I12" s="2" t="s">
        <v>60</v>
      </c>
      <c r="J12" s="3" t="s">
        <v>143</v>
      </c>
      <c r="K12" s="24" t="s">
        <v>409</v>
      </c>
      <c r="L12" s="3" t="s">
        <v>239</v>
      </c>
      <c r="M12" s="2" t="s">
        <v>287</v>
      </c>
      <c r="N12" s="2" t="s">
        <v>60</v>
      </c>
      <c r="O12" s="3" t="s">
        <v>302</v>
      </c>
      <c r="P12" s="4" t="s">
        <v>303</v>
      </c>
      <c r="Q12" s="2" t="s">
        <v>60</v>
      </c>
      <c r="R12" s="2" t="s">
        <v>393</v>
      </c>
      <c r="S12" s="5" t="str">
        <f>VLOOKUP(R12,'[1]Dados Base'!$A$2:$B$146,2,)</f>
        <v>Carajás</v>
      </c>
      <c r="T12" s="6">
        <v>45440</v>
      </c>
      <c r="U12" s="6">
        <v>45441</v>
      </c>
      <c r="V12" s="2">
        <v>1</v>
      </c>
      <c r="W12" s="6">
        <v>45590</v>
      </c>
      <c r="X12" s="21"/>
      <c r="Y12" s="7">
        <v>15000</v>
      </c>
    </row>
    <row r="13" spans="1:25" ht="120" x14ac:dyDescent="0.25">
      <c r="A13" s="2" t="s">
        <v>75</v>
      </c>
      <c r="B13" s="2" t="s">
        <v>67</v>
      </c>
      <c r="C13" s="2" t="s">
        <v>34</v>
      </c>
      <c r="D13" s="2" t="s">
        <v>68</v>
      </c>
      <c r="E13" s="2" t="s">
        <v>120</v>
      </c>
      <c r="F13" s="3" t="s">
        <v>144</v>
      </c>
      <c r="G13" s="2" t="s">
        <v>38</v>
      </c>
      <c r="H13" s="3" t="s">
        <v>145</v>
      </c>
      <c r="I13" s="2" t="s">
        <v>145</v>
      </c>
      <c r="J13" s="3" t="s">
        <v>146</v>
      </c>
      <c r="K13" s="24" t="s">
        <v>410</v>
      </c>
      <c r="L13" s="3" t="s">
        <v>240</v>
      </c>
      <c r="M13" s="2" t="s">
        <v>286</v>
      </c>
      <c r="N13" s="2" t="s">
        <v>60</v>
      </c>
      <c r="O13" s="3" t="s">
        <v>304</v>
      </c>
      <c r="P13" s="4" t="s">
        <v>305</v>
      </c>
      <c r="Q13" s="2" t="s">
        <v>60</v>
      </c>
      <c r="R13" s="2" t="s">
        <v>393</v>
      </c>
      <c r="S13" s="5" t="str">
        <f>VLOOKUP(R13,'[1]Dados Base'!$A$2:$B$146,2,)</f>
        <v>Carajás</v>
      </c>
      <c r="T13" s="6">
        <v>45446</v>
      </c>
      <c r="U13" s="6">
        <v>45448</v>
      </c>
      <c r="V13" s="2">
        <v>1</v>
      </c>
      <c r="W13" s="6">
        <v>45568</v>
      </c>
      <c r="X13" s="6"/>
      <c r="Y13" s="7">
        <v>20000</v>
      </c>
    </row>
    <row r="14" spans="1:25" ht="120" x14ac:dyDescent="0.25">
      <c r="A14" s="2" t="s">
        <v>76</v>
      </c>
      <c r="B14" s="2" t="s">
        <v>67</v>
      </c>
      <c r="C14" s="2" t="s">
        <v>34</v>
      </c>
      <c r="D14" s="2" t="s">
        <v>68</v>
      </c>
      <c r="E14" s="2" t="s">
        <v>120</v>
      </c>
      <c r="F14" s="3" t="s">
        <v>147</v>
      </c>
      <c r="G14" s="2" t="s">
        <v>38</v>
      </c>
      <c r="H14" s="3" t="s">
        <v>122</v>
      </c>
      <c r="I14" s="2" t="s">
        <v>148</v>
      </c>
      <c r="J14" s="3" t="s">
        <v>149</v>
      </c>
      <c r="K14" s="24" t="s">
        <v>411</v>
      </c>
      <c r="L14" s="3" t="s">
        <v>241</v>
      </c>
      <c r="M14" s="2" t="s">
        <v>52</v>
      </c>
      <c r="N14" s="2" t="s">
        <v>60</v>
      </c>
      <c r="O14" s="3" t="s">
        <v>306</v>
      </c>
      <c r="P14" s="4" t="s">
        <v>307</v>
      </c>
      <c r="Q14" s="2" t="s">
        <v>60</v>
      </c>
      <c r="R14" s="2" t="s">
        <v>62</v>
      </c>
      <c r="S14" s="5" t="str">
        <f>VLOOKUP(R14,'[1]Dados Base'!$A$2:$B$146,2,)</f>
        <v>Guajará</v>
      </c>
      <c r="T14" s="6">
        <v>45439</v>
      </c>
      <c r="U14" s="6">
        <v>45440</v>
      </c>
      <c r="V14" s="2">
        <v>1</v>
      </c>
      <c r="W14" s="6">
        <v>45577</v>
      </c>
      <c r="X14" s="21"/>
      <c r="Y14" s="7">
        <v>34720</v>
      </c>
    </row>
    <row r="15" spans="1:25" ht="150" x14ac:dyDescent="0.25">
      <c r="A15" s="2" t="s">
        <v>77</v>
      </c>
      <c r="B15" s="2" t="s">
        <v>67</v>
      </c>
      <c r="C15" s="2" t="s">
        <v>34</v>
      </c>
      <c r="D15" s="2" t="s">
        <v>68</v>
      </c>
      <c r="E15" s="2" t="s">
        <v>120</v>
      </c>
      <c r="F15" s="3" t="s">
        <v>150</v>
      </c>
      <c r="G15" s="2" t="s">
        <v>38</v>
      </c>
      <c r="H15" s="3" t="s">
        <v>122</v>
      </c>
      <c r="I15" s="2" t="s">
        <v>148</v>
      </c>
      <c r="J15" s="3" t="s">
        <v>151</v>
      </c>
      <c r="K15" s="24" t="s">
        <v>412</v>
      </c>
      <c r="L15" s="3" t="s">
        <v>242</v>
      </c>
      <c r="M15" s="2" t="s">
        <v>285</v>
      </c>
      <c r="N15" s="2" t="s">
        <v>60</v>
      </c>
      <c r="O15" s="3" t="s">
        <v>308</v>
      </c>
      <c r="P15" s="4" t="s">
        <v>309</v>
      </c>
      <c r="Q15" s="2" t="s">
        <v>60</v>
      </c>
      <c r="R15" s="2" t="s">
        <v>391</v>
      </c>
      <c r="S15" s="5" t="str">
        <f>VLOOKUP(R15,'[1]Dados Base'!$A$2:$B$146,2,)</f>
        <v>Baixo Amazonas</v>
      </c>
      <c r="T15" s="6">
        <v>45446</v>
      </c>
      <c r="U15" s="6">
        <v>45448</v>
      </c>
      <c r="V15" s="2">
        <v>1</v>
      </c>
      <c r="W15" s="6">
        <v>45586</v>
      </c>
      <c r="X15" s="6"/>
      <c r="Y15" s="7">
        <v>25000</v>
      </c>
    </row>
    <row r="16" spans="1:25" ht="180" x14ac:dyDescent="0.25">
      <c r="A16" s="2" t="s">
        <v>78</v>
      </c>
      <c r="B16" s="2" t="s">
        <v>67</v>
      </c>
      <c r="C16" s="2" t="s">
        <v>34</v>
      </c>
      <c r="D16" s="2" t="s">
        <v>68</v>
      </c>
      <c r="E16" s="2" t="s">
        <v>120</v>
      </c>
      <c r="F16" s="3" t="s">
        <v>152</v>
      </c>
      <c r="G16" s="2" t="s">
        <v>38</v>
      </c>
      <c r="H16" s="3" t="s">
        <v>122</v>
      </c>
      <c r="I16" s="2" t="s">
        <v>153</v>
      </c>
      <c r="J16" s="3" t="s">
        <v>154</v>
      </c>
      <c r="K16" s="24" t="s">
        <v>413</v>
      </c>
      <c r="L16" s="3" t="s">
        <v>243</v>
      </c>
      <c r="M16" s="2" t="s">
        <v>285</v>
      </c>
      <c r="N16" s="2" t="s">
        <v>60</v>
      </c>
      <c r="O16" s="3" t="s">
        <v>310</v>
      </c>
      <c r="P16" s="4" t="s">
        <v>311</v>
      </c>
      <c r="Q16" s="2" t="s">
        <v>60</v>
      </c>
      <c r="R16" s="2" t="s">
        <v>395</v>
      </c>
      <c r="S16" s="5" t="str">
        <f>VLOOKUP(R16,'[1]Dados Base'!$A$2:$B$146,2,)</f>
        <v>Lago Tucuruí</v>
      </c>
      <c r="T16" s="6">
        <v>45460</v>
      </c>
      <c r="U16" s="6">
        <v>45461</v>
      </c>
      <c r="V16" s="2">
        <v>1</v>
      </c>
      <c r="W16" s="6">
        <v>45578</v>
      </c>
      <c r="X16" s="21"/>
      <c r="Y16" s="7">
        <v>24996</v>
      </c>
    </row>
    <row r="17" spans="1:25" ht="120" x14ac:dyDescent="0.25">
      <c r="A17" s="2" t="s">
        <v>79</v>
      </c>
      <c r="B17" s="2" t="s">
        <v>67</v>
      </c>
      <c r="C17" s="2" t="s">
        <v>34</v>
      </c>
      <c r="D17" s="2" t="s">
        <v>68</v>
      </c>
      <c r="E17" s="2" t="s">
        <v>120</v>
      </c>
      <c r="F17" s="3" t="s">
        <v>155</v>
      </c>
      <c r="G17" s="2" t="s">
        <v>38</v>
      </c>
      <c r="H17" s="3" t="s">
        <v>39</v>
      </c>
      <c r="I17" s="3" t="s">
        <v>156</v>
      </c>
      <c r="J17" s="3" t="s">
        <v>157</v>
      </c>
      <c r="K17" s="24" t="s">
        <v>414</v>
      </c>
      <c r="L17" s="3" t="s">
        <v>244</v>
      </c>
      <c r="M17" s="2" t="s">
        <v>285</v>
      </c>
      <c r="N17" s="2" t="s">
        <v>60</v>
      </c>
      <c r="O17" s="3" t="s">
        <v>312</v>
      </c>
      <c r="P17" s="4" t="s">
        <v>313</v>
      </c>
      <c r="Q17" s="2" t="s">
        <v>60</v>
      </c>
      <c r="R17" s="2" t="s">
        <v>395</v>
      </c>
      <c r="S17" s="5" t="str">
        <f>VLOOKUP(R17,'[1]Dados Base'!$A$2:$B$146,2,)</f>
        <v>Lago Tucuruí</v>
      </c>
      <c r="T17" s="6">
        <v>45440</v>
      </c>
      <c r="U17" s="6">
        <v>45441</v>
      </c>
      <c r="V17" s="2">
        <v>1</v>
      </c>
      <c r="W17" s="6">
        <v>45584</v>
      </c>
      <c r="X17" s="6"/>
      <c r="Y17" s="7">
        <v>35000</v>
      </c>
    </row>
    <row r="18" spans="1:25" ht="120" x14ac:dyDescent="0.25">
      <c r="A18" s="2" t="s">
        <v>80</v>
      </c>
      <c r="B18" s="2" t="s">
        <v>67</v>
      </c>
      <c r="C18" s="2" t="s">
        <v>34</v>
      </c>
      <c r="D18" s="2" t="s">
        <v>68</v>
      </c>
      <c r="E18" s="2" t="s">
        <v>120</v>
      </c>
      <c r="F18" s="3" t="s">
        <v>158</v>
      </c>
      <c r="G18" s="2" t="s">
        <v>38</v>
      </c>
      <c r="H18" s="3" t="s">
        <v>135</v>
      </c>
      <c r="I18" s="2" t="s">
        <v>159</v>
      </c>
      <c r="J18" s="3" t="s">
        <v>160</v>
      </c>
      <c r="K18" s="24" t="s">
        <v>415</v>
      </c>
      <c r="L18" s="3" t="s">
        <v>245</v>
      </c>
      <c r="M18" s="2" t="s">
        <v>287</v>
      </c>
      <c r="N18" s="2" t="s">
        <v>60</v>
      </c>
      <c r="O18" s="3" t="s">
        <v>314</v>
      </c>
      <c r="P18" s="4" t="s">
        <v>315</v>
      </c>
      <c r="Q18" s="2" t="s">
        <v>60</v>
      </c>
      <c r="R18" s="2" t="s">
        <v>62</v>
      </c>
      <c r="S18" s="5" t="str">
        <f>VLOOKUP(R18,'[1]Dados Base'!$A$2:$B$146,2,)</f>
        <v>Guajará</v>
      </c>
      <c r="T18" s="6">
        <v>45454</v>
      </c>
      <c r="U18" s="6">
        <v>45456</v>
      </c>
      <c r="V18" s="2">
        <v>1</v>
      </c>
      <c r="W18" s="6">
        <v>45606</v>
      </c>
      <c r="X18" s="21"/>
      <c r="Y18" s="7">
        <v>19074.009999999998</v>
      </c>
    </row>
    <row r="19" spans="1:25" ht="120" x14ac:dyDescent="0.25">
      <c r="A19" s="2" t="s">
        <v>81</v>
      </c>
      <c r="B19" s="2" t="s">
        <v>67</v>
      </c>
      <c r="C19" s="2" t="s">
        <v>34</v>
      </c>
      <c r="D19" s="2" t="s">
        <v>68</v>
      </c>
      <c r="E19" s="2" t="s">
        <v>120</v>
      </c>
      <c r="F19" s="3" t="s">
        <v>161</v>
      </c>
      <c r="G19" s="2" t="s">
        <v>38</v>
      </c>
      <c r="H19" s="3" t="s">
        <v>134</v>
      </c>
      <c r="I19" s="2" t="s">
        <v>135</v>
      </c>
      <c r="J19" s="3" t="s">
        <v>162</v>
      </c>
      <c r="K19" s="24" t="s">
        <v>416</v>
      </c>
      <c r="L19" s="3" t="s">
        <v>246</v>
      </c>
      <c r="M19" s="2" t="s">
        <v>286</v>
      </c>
      <c r="N19" s="2" t="s">
        <v>60</v>
      </c>
      <c r="O19" s="3" t="s">
        <v>316</v>
      </c>
      <c r="P19" s="4" t="s">
        <v>317</v>
      </c>
      <c r="Q19" s="2" t="s">
        <v>60</v>
      </c>
      <c r="R19" s="2" t="s">
        <v>393</v>
      </c>
      <c r="S19" s="5" t="str">
        <f>VLOOKUP(R19,'[1]Dados Base'!$A$2:$B$146,2,)</f>
        <v>Carajás</v>
      </c>
      <c r="T19" s="6">
        <v>45441</v>
      </c>
      <c r="U19" s="6">
        <v>45446</v>
      </c>
      <c r="V19" s="2">
        <v>1</v>
      </c>
      <c r="W19" s="6">
        <v>45621</v>
      </c>
      <c r="X19" s="21"/>
      <c r="Y19" s="7">
        <v>30000</v>
      </c>
    </row>
    <row r="20" spans="1:25" ht="150" x14ac:dyDescent="0.25">
      <c r="A20" s="2" t="s">
        <v>82</v>
      </c>
      <c r="B20" s="2" t="s">
        <v>67</v>
      </c>
      <c r="C20" s="2" t="s">
        <v>34</v>
      </c>
      <c r="D20" s="2" t="s">
        <v>68</v>
      </c>
      <c r="E20" s="2" t="s">
        <v>120</v>
      </c>
      <c r="F20" s="3" t="s">
        <v>163</v>
      </c>
      <c r="G20" s="2" t="s">
        <v>38</v>
      </c>
      <c r="H20" s="3" t="s">
        <v>135</v>
      </c>
      <c r="I20" s="2" t="s">
        <v>164</v>
      </c>
      <c r="J20" s="3" t="s">
        <v>165</v>
      </c>
      <c r="K20" s="24" t="s">
        <v>417</v>
      </c>
      <c r="L20" s="3" t="s">
        <v>247</v>
      </c>
      <c r="M20" s="2" t="s">
        <v>285</v>
      </c>
      <c r="N20" s="2" t="s">
        <v>60</v>
      </c>
      <c r="O20" s="3" t="s">
        <v>318</v>
      </c>
      <c r="P20" s="4" t="s">
        <v>319</v>
      </c>
      <c r="Q20" s="2" t="s">
        <v>60</v>
      </c>
      <c r="R20" s="2" t="s">
        <v>393</v>
      </c>
      <c r="S20" s="5" t="str">
        <f>VLOOKUP(R20,'[1]Dados Base'!$A$2:$B$146,2,)</f>
        <v>Carajás</v>
      </c>
      <c r="T20" s="6">
        <v>45446</v>
      </c>
      <c r="U20" s="6">
        <v>45448</v>
      </c>
      <c r="V20" s="2">
        <v>1</v>
      </c>
      <c r="W20" s="6">
        <v>45626</v>
      </c>
      <c r="X20" s="6"/>
      <c r="Y20" s="7">
        <v>14000</v>
      </c>
    </row>
    <row r="21" spans="1:25" ht="135" x14ac:dyDescent="0.25">
      <c r="A21" s="2" t="s">
        <v>83</v>
      </c>
      <c r="B21" s="2" t="s">
        <v>67</v>
      </c>
      <c r="C21" s="2" t="s">
        <v>34</v>
      </c>
      <c r="D21" s="2" t="s">
        <v>68</v>
      </c>
      <c r="E21" s="2" t="s">
        <v>120</v>
      </c>
      <c r="F21" s="3" t="s">
        <v>166</v>
      </c>
      <c r="G21" s="2" t="s">
        <v>38</v>
      </c>
      <c r="H21" s="3" t="s">
        <v>44</v>
      </c>
      <c r="I21" s="2" t="s">
        <v>131</v>
      </c>
      <c r="J21" s="3" t="s">
        <v>167</v>
      </c>
      <c r="K21" s="24" t="s">
        <v>418</v>
      </c>
      <c r="L21" s="3" t="s">
        <v>248</v>
      </c>
      <c r="M21" s="2" t="s">
        <v>285</v>
      </c>
      <c r="N21" s="2" t="s">
        <v>60</v>
      </c>
      <c r="O21" s="3" t="s">
        <v>320</v>
      </c>
      <c r="P21" s="4" t="s">
        <v>321</v>
      </c>
      <c r="Q21" s="2" t="s">
        <v>60</v>
      </c>
      <c r="R21" s="3" t="s">
        <v>396</v>
      </c>
      <c r="S21" s="5" t="str">
        <f>VLOOKUP(R21,'[1]Dados Base'!$A$2:$B$146,2,)</f>
        <v>Araguaia</v>
      </c>
      <c r="T21" s="6">
        <v>45464</v>
      </c>
      <c r="U21" s="6">
        <v>45467</v>
      </c>
      <c r="V21" s="2">
        <v>1</v>
      </c>
      <c r="W21" s="6">
        <v>45583</v>
      </c>
      <c r="X21" s="6"/>
      <c r="Y21" s="7">
        <v>39858.199999999997</v>
      </c>
    </row>
    <row r="22" spans="1:25" ht="135" x14ac:dyDescent="0.25">
      <c r="A22" s="2" t="s">
        <v>84</v>
      </c>
      <c r="B22" s="2" t="s">
        <v>67</v>
      </c>
      <c r="C22" s="2" t="s">
        <v>34</v>
      </c>
      <c r="D22" s="2" t="s">
        <v>68</v>
      </c>
      <c r="E22" s="2" t="s">
        <v>120</v>
      </c>
      <c r="F22" s="3" t="s">
        <v>168</v>
      </c>
      <c r="G22" s="2" t="s">
        <v>38</v>
      </c>
      <c r="H22" s="3" t="s">
        <v>135</v>
      </c>
      <c r="I22" s="2" t="s">
        <v>148</v>
      </c>
      <c r="J22" s="3" t="s">
        <v>169</v>
      </c>
      <c r="K22" s="24" t="s">
        <v>419</v>
      </c>
      <c r="L22" s="3" t="s">
        <v>249</v>
      </c>
      <c r="M22" s="2" t="s">
        <v>285</v>
      </c>
      <c r="N22" s="2" t="s">
        <v>60</v>
      </c>
      <c r="O22" s="3" t="s">
        <v>322</v>
      </c>
      <c r="P22" s="4" t="s">
        <v>323</v>
      </c>
      <c r="Q22" s="2" t="s">
        <v>60</v>
      </c>
      <c r="R22" s="2" t="s">
        <v>397</v>
      </c>
      <c r="S22" s="5" t="str">
        <f>VLOOKUP(R22,'[1]Dados Base'!$A$2:$B$146,2,)</f>
        <v>Rio Capim</v>
      </c>
      <c r="T22" s="6">
        <v>45454</v>
      </c>
      <c r="U22" s="6">
        <v>45456</v>
      </c>
      <c r="V22" s="2">
        <v>1</v>
      </c>
      <c r="W22" s="6">
        <v>45614</v>
      </c>
      <c r="X22" s="6"/>
      <c r="Y22" s="7">
        <v>39996.160000000003</v>
      </c>
    </row>
    <row r="23" spans="1:25" ht="135" x14ac:dyDescent="0.25">
      <c r="A23" s="2" t="s">
        <v>85</v>
      </c>
      <c r="B23" s="2" t="s">
        <v>67</v>
      </c>
      <c r="C23" s="2" t="s">
        <v>34</v>
      </c>
      <c r="D23" s="2" t="s">
        <v>86</v>
      </c>
      <c r="E23" s="2" t="s">
        <v>120</v>
      </c>
      <c r="F23" s="2" t="s">
        <v>436</v>
      </c>
      <c r="G23" s="2" t="s">
        <v>38</v>
      </c>
      <c r="H23" s="3" t="s">
        <v>122</v>
      </c>
      <c r="I23" s="2" t="s">
        <v>148</v>
      </c>
      <c r="J23" s="3" t="s">
        <v>170</v>
      </c>
      <c r="K23" s="24" t="s">
        <v>437</v>
      </c>
      <c r="L23" s="3" t="s">
        <v>250</v>
      </c>
      <c r="M23" s="2" t="s">
        <v>287</v>
      </c>
      <c r="N23" s="2" t="s">
        <v>60</v>
      </c>
      <c r="O23" s="3" t="s">
        <v>324</v>
      </c>
      <c r="P23" s="4" t="s">
        <v>325</v>
      </c>
      <c r="Q23" s="2" t="s">
        <v>60</v>
      </c>
      <c r="R23" s="3" t="s">
        <v>62</v>
      </c>
      <c r="S23" s="5" t="str">
        <f>VLOOKUP(R23,'[1]Dados Base'!$A$2:$B$146,2,)</f>
        <v>Guajará</v>
      </c>
      <c r="T23" s="21">
        <v>45587</v>
      </c>
      <c r="U23" s="6">
        <v>45588</v>
      </c>
      <c r="V23" s="2">
        <v>3</v>
      </c>
      <c r="W23" s="6">
        <v>45700</v>
      </c>
      <c r="X23" s="6"/>
      <c r="Y23" s="7">
        <v>38505</v>
      </c>
    </row>
    <row r="24" spans="1:25" ht="150" x14ac:dyDescent="0.25">
      <c r="A24" s="2" t="s">
        <v>87</v>
      </c>
      <c r="B24" s="2" t="s">
        <v>67</v>
      </c>
      <c r="C24" s="2" t="s">
        <v>34</v>
      </c>
      <c r="D24" s="2" t="s">
        <v>86</v>
      </c>
      <c r="E24" s="2" t="s">
        <v>120</v>
      </c>
      <c r="F24" s="2" t="s">
        <v>421</v>
      </c>
      <c r="G24" s="2" t="s">
        <v>38</v>
      </c>
      <c r="H24" s="3" t="s">
        <v>122</v>
      </c>
      <c r="I24" s="2" t="s">
        <v>171</v>
      </c>
      <c r="J24" s="3" t="s">
        <v>172</v>
      </c>
      <c r="K24" s="3" t="s">
        <v>420</v>
      </c>
      <c r="L24" s="3" t="s">
        <v>251</v>
      </c>
      <c r="M24" s="2" t="s">
        <v>284</v>
      </c>
      <c r="N24" s="2" t="s">
        <v>60</v>
      </c>
      <c r="O24" s="3" t="s">
        <v>326</v>
      </c>
      <c r="P24" s="4" t="s">
        <v>327</v>
      </c>
      <c r="Q24" s="2" t="s">
        <v>60</v>
      </c>
      <c r="R24" s="3" t="s">
        <v>391</v>
      </c>
      <c r="S24" s="5" t="str">
        <f>VLOOKUP(R24,'[1]Dados Base'!$A$2:$B$146,2,)</f>
        <v>Baixo Amazonas</v>
      </c>
      <c r="T24" s="21">
        <v>45587</v>
      </c>
      <c r="U24" s="6">
        <v>45588</v>
      </c>
      <c r="V24" s="2">
        <v>3</v>
      </c>
      <c r="W24" s="6">
        <v>45692</v>
      </c>
      <c r="X24" s="6"/>
      <c r="Y24" s="7">
        <v>40000</v>
      </c>
    </row>
    <row r="25" spans="1:25" ht="180" x14ac:dyDescent="0.25">
      <c r="A25" s="2" t="s">
        <v>88</v>
      </c>
      <c r="B25" s="2" t="s">
        <v>67</v>
      </c>
      <c r="C25" s="2" t="s">
        <v>34</v>
      </c>
      <c r="D25" s="2" t="s">
        <v>86</v>
      </c>
      <c r="E25" s="2" t="s">
        <v>120</v>
      </c>
      <c r="F25" s="2" t="s">
        <v>432</v>
      </c>
      <c r="G25" s="2" t="s">
        <v>38</v>
      </c>
      <c r="H25" s="3" t="s">
        <v>173</v>
      </c>
      <c r="I25" s="3" t="s">
        <v>174</v>
      </c>
      <c r="J25" s="3" t="s">
        <v>175</v>
      </c>
      <c r="K25" s="3" t="s">
        <v>433</v>
      </c>
      <c r="L25" s="3" t="s">
        <v>252</v>
      </c>
      <c r="M25" s="2" t="s">
        <v>52</v>
      </c>
      <c r="N25" s="2" t="s">
        <v>60</v>
      </c>
      <c r="O25" s="3" t="s">
        <v>328</v>
      </c>
      <c r="P25" s="4" t="s">
        <v>329</v>
      </c>
      <c r="Q25" s="2" t="s">
        <v>60</v>
      </c>
      <c r="R25" s="2" t="s">
        <v>62</v>
      </c>
      <c r="S25" s="5" t="str">
        <f>VLOOKUP(R25,'[1]Dados Base'!$A$2:$B$146,2,)</f>
        <v>Guajará</v>
      </c>
      <c r="T25" s="6">
        <v>45589</v>
      </c>
      <c r="U25" s="6">
        <v>45590</v>
      </c>
      <c r="V25" s="2">
        <v>3</v>
      </c>
      <c r="W25" s="6">
        <v>45694</v>
      </c>
      <c r="X25" s="6"/>
      <c r="Y25" s="7">
        <v>39920.99</v>
      </c>
    </row>
    <row r="26" spans="1:25" ht="135" x14ac:dyDescent="0.25">
      <c r="A26" s="2" t="s">
        <v>89</v>
      </c>
      <c r="B26" s="2" t="s">
        <v>67</v>
      </c>
      <c r="C26" s="2" t="s">
        <v>34</v>
      </c>
      <c r="D26" s="2" t="s">
        <v>86</v>
      </c>
      <c r="E26" s="2" t="s">
        <v>120</v>
      </c>
      <c r="F26" s="2" t="s">
        <v>452</v>
      </c>
      <c r="G26" s="2" t="s">
        <v>38</v>
      </c>
      <c r="H26" s="3" t="s">
        <v>176</v>
      </c>
      <c r="I26" s="2" t="s">
        <v>177</v>
      </c>
      <c r="J26" s="3" t="s">
        <v>178</v>
      </c>
      <c r="K26" s="3" t="s">
        <v>453</v>
      </c>
      <c r="L26" s="3" t="s">
        <v>253</v>
      </c>
      <c r="M26" s="2" t="s">
        <v>287</v>
      </c>
      <c r="N26" s="2" t="s">
        <v>60</v>
      </c>
      <c r="O26" s="3" t="s">
        <v>330</v>
      </c>
      <c r="P26" s="4" t="s">
        <v>331</v>
      </c>
      <c r="Q26" s="2" t="s">
        <v>60</v>
      </c>
      <c r="R26" s="3" t="s">
        <v>62</v>
      </c>
      <c r="S26" s="5" t="str">
        <f>VLOOKUP(R26,'[1]Dados Base'!$A$2:$B$146,2,)</f>
        <v>Guajará</v>
      </c>
      <c r="T26" s="21">
        <v>45593</v>
      </c>
      <c r="U26" s="6">
        <v>45594</v>
      </c>
      <c r="V26" s="2">
        <v>3</v>
      </c>
      <c r="W26" s="6">
        <v>45709</v>
      </c>
      <c r="X26" s="6"/>
      <c r="Y26" s="7">
        <v>36593</v>
      </c>
    </row>
    <row r="27" spans="1:25" ht="105" x14ac:dyDescent="0.25">
      <c r="A27" s="2" t="s">
        <v>90</v>
      </c>
      <c r="B27" s="2" t="s">
        <v>67</v>
      </c>
      <c r="C27" s="2" t="s">
        <v>34</v>
      </c>
      <c r="D27" s="2" t="s">
        <v>86</v>
      </c>
      <c r="E27" s="2" t="s">
        <v>120</v>
      </c>
      <c r="F27" s="2" t="s">
        <v>448</v>
      </c>
      <c r="G27" s="2" t="s">
        <v>38</v>
      </c>
      <c r="H27" s="3" t="s">
        <v>122</v>
      </c>
      <c r="I27" s="3" t="s">
        <v>179</v>
      </c>
      <c r="J27" s="3" t="s">
        <v>180</v>
      </c>
      <c r="K27" s="3" t="s">
        <v>449</v>
      </c>
      <c r="L27" s="3" t="s">
        <v>254</v>
      </c>
      <c r="M27" s="2" t="s">
        <v>52</v>
      </c>
      <c r="N27" s="2" t="s">
        <v>60</v>
      </c>
      <c r="O27" s="3" t="s">
        <v>332</v>
      </c>
      <c r="P27" s="4" t="s">
        <v>333</v>
      </c>
      <c r="Q27" s="2" t="s">
        <v>60</v>
      </c>
      <c r="R27" s="3" t="s">
        <v>62</v>
      </c>
      <c r="S27" s="5" t="str">
        <f>VLOOKUP(R27,'[1]Dados Base'!$A$2:$B$146,2,)</f>
        <v>Guajará</v>
      </c>
      <c r="T27" s="21">
        <v>45589</v>
      </c>
      <c r="U27" s="6">
        <v>45590</v>
      </c>
      <c r="V27" s="2">
        <v>3</v>
      </c>
      <c r="W27" s="6">
        <v>45706</v>
      </c>
      <c r="X27" s="6"/>
      <c r="Y27" s="7">
        <v>17400</v>
      </c>
    </row>
    <row r="28" spans="1:25" ht="120" x14ac:dyDescent="0.25">
      <c r="A28" s="2" t="s">
        <v>91</v>
      </c>
      <c r="B28" s="2" t="s">
        <v>67</v>
      </c>
      <c r="C28" s="2" t="s">
        <v>34</v>
      </c>
      <c r="D28" s="2" t="s">
        <v>86</v>
      </c>
      <c r="E28" s="2" t="s">
        <v>120</v>
      </c>
      <c r="F28" s="2" t="s">
        <v>454</v>
      </c>
      <c r="G28" s="2" t="s">
        <v>38</v>
      </c>
      <c r="H28" s="3" t="s">
        <v>122</v>
      </c>
      <c r="I28" s="2" t="s">
        <v>148</v>
      </c>
      <c r="J28" s="3" t="s">
        <v>181</v>
      </c>
      <c r="K28" s="3" t="s">
        <v>455</v>
      </c>
      <c r="L28" s="3" t="s">
        <v>255</v>
      </c>
      <c r="M28" s="2" t="s">
        <v>52</v>
      </c>
      <c r="N28" s="2" t="s">
        <v>60</v>
      </c>
      <c r="O28" s="3" t="s">
        <v>334</v>
      </c>
      <c r="P28" s="4" t="s">
        <v>335</v>
      </c>
      <c r="Q28" s="2" t="s">
        <v>60</v>
      </c>
      <c r="R28" s="3" t="s">
        <v>398</v>
      </c>
      <c r="S28" s="5" t="str">
        <f>VLOOKUP(R28,'[1]Dados Base'!$A$2:$B$146,2,)</f>
        <v>Tocantins</v>
      </c>
      <c r="T28" s="21">
        <v>45593</v>
      </c>
      <c r="U28" s="6">
        <v>45594</v>
      </c>
      <c r="V28" s="2">
        <v>3</v>
      </c>
      <c r="W28" s="6">
        <v>45709</v>
      </c>
      <c r="X28" s="6"/>
      <c r="Y28" s="7">
        <v>19980</v>
      </c>
    </row>
    <row r="29" spans="1:25" ht="135" x14ac:dyDescent="0.25">
      <c r="A29" s="2" t="s">
        <v>92</v>
      </c>
      <c r="B29" s="2" t="s">
        <v>67</v>
      </c>
      <c r="C29" s="2" t="s">
        <v>34</v>
      </c>
      <c r="D29" s="2" t="s">
        <v>86</v>
      </c>
      <c r="E29" s="2" t="s">
        <v>120</v>
      </c>
      <c r="F29" s="2" t="s">
        <v>458</v>
      </c>
      <c r="G29" s="2" t="s">
        <v>38</v>
      </c>
      <c r="H29" s="3" t="s">
        <v>44</v>
      </c>
      <c r="I29" s="2" t="s">
        <v>60</v>
      </c>
      <c r="J29" s="3" t="s">
        <v>182</v>
      </c>
      <c r="K29" s="3" t="s">
        <v>459</v>
      </c>
      <c r="L29" s="3" t="s">
        <v>256</v>
      </c>
      <c r="M29" s="2" t="s">
        <v>286</v>
      </c>
      <c r="N29" s="2" t="s">
        <v>60</v>
      </c>
      <c r="O29" s="3" t="s">
        <v>336</v>
      </c>
      <c r="P29" s="4" t="s">
        <v>337</v>
      </c>
      <c r="Q29" s="2" t="s">
        <v>60</v>
      </c>
      <c r="R29" s="3" t="s">
        <v>394</v>
      </c>
      <c r="S29" s="5" t="str">
        <f>VLOOKUP(R29,'[1]Dados Base'!$A$2:$B$146,2,)</f>
        <v>Araguaia</v>
      </c>
      <c r="T29" s="21">
        <v>45589</v>
      </c>
      <c r="U29" s="6">
        <v>45590</v>
      </c>
      <c r="V29" s="2">
        <v>3</v>
      </c>
      <c r="W29" s="6">
        <v>45713</v>
      </c>
      <c r="X29" s="6"/>
      <c r="Y29" s="7">
        <v>40000</v>
      </c>
    </row>
    <row r="30" spans="1:25" ht="120" x14ac:dyDescent="0.25">
      <c r="A30" s="2" t="s">
        <v>93</v>
      </c>
      <c r="B30" s="2" t="s">
        <v>67</v>
      </c>
      <c r="C30" s="2" t="s">
        <v>34</v>
      </c>
      <c r="D30" s="2" t="s">
        <v>86</v>
      </c>
      <c r="E30" s="2" t="s">
        <v>120</v>
      </c>
      <c r="F30" s="2" t="s">
        <v>423</v>
      </c>
      <c r="G30" s="2" t="s">
        <v>38</v>
      </c>
      <c r="H30" s="3" t="s">
        <v>183</v>
      </c>
      <c r="I30" s="2" t="s">
        <v>184</v>
      </c>
      <c r="J30" s="3" t="s">
        <v>185</v>
      </c>
      <c r="K30" s="3" t="s">
        <v>422</v>
      </c>
      <c r="L30" s="3" t="s">
        <v>257</v>
      </c>
      <c r="M30" s="2" t="s">
        <v>288</v>
      </c>
      <c r="N30" s="2" t="s">
        <v>60</v>
      </c>
      <c r="O30" s="3" t="s">
        <v>338</v>
      </c>
      <c r="P30" s="4" t="s">
        <v>339</v>
      </c>
      <c r="Q30" s="2" t="s">
        <v>60</v>
      </c>
      <c r="R30" s="3" t="s">
        <v>62</v>
      </c>
      <c r="S30" s="5" t="str">
        <f>VLOOKUP(R30,'[1]Dados Base'!$A$2:$B$146,2,)</f>
        <v>Guajará</v>
      </c>
      <c r="T30" s="21">
        <v>45588</v>
      </c>
      <c r="U30" s="6">
        <v>45590</v>
      </c>
      <c r="V30" s="2">
        <v>3</v>
      </c>
      <c r="W30" s="6">
        <v>45693</v>
      </c>
      <c r="X30" s="6"/>
      <c r="Y30" s="7">
        <v>40000</v>
      </c>
    </row>
    <row r="31" spans="1:25" ht="210" x14ac:dyDescent="0.25">
      <c r="A31" s="2" t="s">
        <v>94</v>
      </c>
      <c r="B31" s="2" t="s">
        <v>67</v>
      </c>
      <c r="C31" s="2" t="s">
        <v>34</v>
      </c>
      <c r="D31" s="2" t="s">
        <v>86</v>
      </c>
      <c r="E31" s="2" t="s">
        <v>120</v>
      </c>
      <c r="F31" s="2" t="s">
        <v>424</v>
      </c>
      <c r="G31" s="2" t="s">
        <v>38</v>
      </c>
      <c r="H31" s="3" t="s">
        <v>44</v>
      </c>
      <c r="I31" s="2" t="s">
        <v>186</v>
      </c>
      <c r="J31" s="3" t="s">
        <v>187</v>
      </c>
      <c r="K31" s="3" t="s">
        <v>425</v>
      </c>
      <c r="L31" s="3" t="s">
        <v>258</v>
      </c>
      <c r="M31" s="2" t="s">
        <v>287</v>
      </c>
      <c r="N31" s="2" t="s">
        <v>60</v>
      </c>
      <c r="O31" s="3" t="s">
        <v>340</v>
      </c>
      <c r="P31" s="4" t="s">
        <v>341</v>
      </c>
      <c r="Q31" s="2" t="s">
        <v>60</v>
      </c>
      <c r="R31" s="3" t="s">
        <v>62</v>
      </c>
      <c r="S31" s="5" t="str">
        <f>VLOOKUP(R31,'[1]Dados Base'!$A$2:$B$146,2,)</f>
        <v>Guajará</v>
      </c>
      <c r="T31" s="21">
        <v>45589</v>
      </c>
      <c r="U31" s="6">
        <v>45590</v>
      </c>
      <c r="V31" s="2">
        <v>3</v>
      </c>
      <c r="W31" s="6">
        <v>45693</v>
      </c>
      <c r="X31" s="6"/>
      <c r="Y31" s="7">
        <v>29600</v>
      </c>
    </row>
    <row r="32" spans="1:25" ht="105" x14ac:dyDescent="0.25">
      <c r="A32" s="2" t="s">
        <v>95</v>
      </c>
      <c r="B32" s="2" t="s">
        <v>67</v>
      </c>
      <c r="C32" s="2" t="s">
        <v>34</v>
      </c>
      <c r="D32" s="2" t="s">
        <v>86</v>
      </c>
      <c r="E32" s="2" t="s">
        <v>120</v>
      </c>
      <c r="F32" s="2" t="s">
        <v>438</v>
      </c>
      <c r="G32" s="2" t="s">
        <v>38</v>
      </c>
      <c r="H32" s="3" t="s">
        <v>39</v>
      </c>
      <c r="I32" s="3" t="s">
        <v>188</v>
      </c>
      <c r="J32" s="3" t="s">
        <v>189</v>
      </c>
      <c r="K32" s="3" t="s">
        <v>439</v>
      </c>
      <c r="L32" s="3" t="s">
        <v>259</v>
      </c>
      <c r="M32" s="2" t="s">
        <v>289</v>
      </c>
      <c r="N32" s="2" t="s">
        <v>60</v>
      </c>
      <c r="O32" s="3" t="s">
        <v>342</v>
      </c>
      <c r="P32" s="4" t="s">
        <v>343</v>
      </c>
      <c r="Q32" s="2" t="s">
        <v>60</v>
      </c>
      <c r="R32" s="3" t="s">
        <v>62</v>
      </c>
      <c r="S32" s="5" t="str">
        <f>VLOOKUP(R32,'[1]Dados Base'!$A$2:$B$146,2,)</f>
        <v>Guajará</v>
      </c>
      <c r="T32" s="21">
        <v>45602</v>
      </c>
      <c r="U32" s="6">
        <v>45603</v>
      </c>
      <c r="V32" s="2">
        <v>3</v>
      </c>
      <c r="W32" s="6">
        <v>45700</v>
      </c>
      <c r="X32" s="6"/>
      <c r="Y32" s="7">
        <v>40000</v>
      </c>
    </row>
    <row r="33" spans="1:25" ht="135" x14ac:dyDescent="0.25">
      <c r="A33" s="2" t="s">
        <v>96</v>
      </c>
      <c r="B33" s="2" t="s">
        <v>67</v>
      </c>
      <c r="C33" s="2" t="s">
        <v>34</v>
      </c>
      <c r="D33" s="2" t="s">
        <v>86</v>
      </c>
      <c r="E33" s="2" t="s">
        <v>120</v>
      </c>
      <c r="F33" s="2" t="s">
        <v>472</v>
      </c>
      <c r="G33" s="2" t="s">
        <v>38</v>
      </c>
      <c r="H33" s="3" t="s">
        <v>190</v>
      </c>
      <c r="I33" s="3" t="s">
        <v>191</v>
      </c>
      <c r="J33" s="3" t="s">
        <v>192</v>
      </c>
      <c r="K33" s="3" t="s">
        <v>473</v>
      </c>
      <c r="L33" s="3" t="s">
        <v>260</v>
      </c>
      <c r="M33" s="2" t="s">
        <v>52</v>
      </c>
      <c r="N33" s="2" t="s">
        <v>60</v>
      </c>
      <c r="O33" s="3" t="s">
        <v>344</v>
      </c>
      <c r="P33" s="4" t="s">
        <v>345</v>
      </c>
      <c r="Q33" s="2" t="s">
        <v>60</v>
      </c>
      <c r="R33" s="3" t="s">
        <v>62</v>
      </c>
      <c r="S33" s="5" t="str">
        <f>VLOOKUP(R33,'[1]Dados Base'!$A$2:$B$146,2,)</f>
        <v>Guajará</v>
      </c>
      <c r="T33" s="21">
        <v>45593</v>
      </c>
      <c r="U33" s="6">
        <v>45594</v>
      </c>
      <c r="V33" s="2">
        <v>3</v>
      </c>
      <c r="W33" s="6">
        <v>45721</v>
      </c>
      <c r="X33" s="6"/>
      <c r="Y33" s="7">
        <v>22741</v>
      </c>
    </row>
    <row r="34" spans="1:25" ht="120" x14ac:dyDescent="0.25">
      <c r="A34" s="2" t="s">
        <v>97</v>
      </c>
      <c r="B34" s="2" t="s">
        <v>67</v>
      </c>
      <c r="C34" s="2" t="s">
        <v>34</v>
      </c>
      <c r="D34" s="2" t="s">
        <v>86</v>
      </c>
      <c r="E34" s="2" t="s">
        <v>120</v>
      </c>
      <c r="F34" s="2" t="s">
        <v>426</v>
      </c>
      <c r="G34" s="2" t="s">
        <v>38</v>
      </c>
      <c r="H34" s="3" t="s">
        <v>193</v>
      </c>
      <c r="I34" s="3" t="s">
        <v>194</v>
      </c>
      <c r="J34" s="3" t="s">
        <v>195</v>
      </c>
      <c r="K34" s="3" t="s">
        <v>427</v>
      </c>
      <c r="L34" s="3" t="s">
        <v>261</v>
      </c>
      <c r="M34" s="2" t="s">
        <v>52</v>
      </c>
      <c r="N34" s="2" t="s">
        <v>60</v>
      </c>
      <c r="O34" s="3" t="s">
        <v>346</v>
      </c>
      <c r="P34" s="4" t="s">
        <v>347</v>
      </c>
      <c r="Q34" s="2" t="s">
        <v>60</v>
      </c>
      <c r="R34" s="3" t="s">
        <v>62</v>
      </c>
      <c r="S34" s="5" t="str">
        <f>VLOOKUP(R34,'[1]Dados Base'!$A$2:$B$146,2,)</f>
        <v>Guajará</v>
      </c>
      <c r="T34" s="21">
        <v>45587</v>
      </c>
      <c r="U34" s="6">
        <v>45588</v>
      </c>
      <c r="V34" s="2">
        <v>3</v>
      </c>
      <c r="W34" s="6">
        <v>45693</v>
      </c>
      <c r="X34" s="6"/>
      <c r="Y34" s="7">
        <v>39710</v>
      </c>
    </row>
    <row r="35" spans="1:25" ht="120" x14ac:dyDescent="0.25">
      <c r="A35" s="2" t="s">
        <v>98</v>
      </c>
      <c r="B35" s="2" t="s">
        <v>67</v>
      </c>
      <c r="C35" s="2" t="s">
        <v>34</v>
      </c>
      <c r="D35" s="2" t="s">
        <v>86</v>
      </c>
      <c r="E35" s="2" t="s">
        <v>120</v>
      </c>
      <c r="F35" s="2" t="s">
        <v>464</v>
      </c>
      <c r="G35" s="2" t="s">
        <v>38</v>
      </c>
      <c r="H35" s="3" t="s">
        <v>122</v>
      </c>
      <c r="I35" s="3" t="s">
        <v>196</v>
      </c>
      <c r="J35" s="3" t="s">
        <v>197</v>
      </c>
      <c r="K35" s="3" t="s">
        <v>465</v>
      </c>
      <c r="L35" s="3" t="s">
        <v>262</v>
      </c>
      <c r="M35" s="2" t="s">
        <v>286</v>
      </c>
      <c r="N35" s="2" t="s">
        <v>60</v>
      </c>
      <c r="O35" s="3" t="s">
        <v>348</v>
      </c>
      <c r="P35" s="4" t="s">
        <v>349</v>
      </c>
      <c r="Q35" s="2" t="s">
        <v>60</v>
      </c>
      <c r="R35" s="3" t="s">
        <v>393</v>
      </c>
      <c r="S35" s="5" t="str">
        <f>VLOOKUP(R35,'[1]Dados Base'!$A$2:$B$146,2,)</f>
        <v>Carajás</v>
      </c>
      <c r="T35" s="21">
        <v>45595</v>
      </c>
      <c r="U35" s="6">
        <v>45600</v>
      </c>
      <c r="V35" s="2">
        <v>3</v>
      </c>
      <c r="W35" s="6">
        <v>45715</v>
      </c>
      <c r="X35" s="6"/>
      <c r="Y35" s="7">
        <v>39950</v>
      </c>
    </row>
    <row r="36" spans="1:25" ht="120" x14ac:dyDescent="0.25">
      <c r="A36" s="2" t="s">
        <v>99</v>
      </c>
      <c r="B36" s="2" t="s">
        <v>67</v>
      </c>
      <c r="C36" s="2" t="s">
        <v>34</v>
      </c>
      <c r="D36" s="2" t="s">
        <v>86</v>
      </c>
      <c r="E36" s="2" t="s">
        <v>120</v>
      </c>
      <c r="F36" s="2" t="s">
        <v>456</v>
      </c>
      <c r="G36" s="2" t="s">
        <v>38</v>
      </c>
      <c r="H36" s="3" t="s">
        <v>198</v>
      </c>
      <c r="I36" s="3" t="s">
        <v>199</v>
      </c>
      <c r="J36" s="3" t="s">
        <v>200</v>
      </c>
      <c r="K36" s="3" t="s">
        <v>457</v>
      </c>
      <c r="L36" s="3" t="s">
        <v>263</v>
      </c>
      <c r="M36" s="2" t="s">
        <v>286</v>
      </c>
      <c r="N36" s="2" t="s">
        <v>60</v>
      </c>
      <c r="O36" s="3" t="s">
        <v>350</v>
      </c>
      <c r="P36" s="4" t="s">
        <v>351</v>
      </c>
      <c r="Q36" s="2" t="s">
        <v>60</v>
      </c>
      <c r="R36" s="3" t="s">
        <v>393</v>
      </c>
      <c r="S36" s="5" t="str">
        <f>VLOOKUP(R36,'[1]Dados Base'!$A$2:$B$146,2,)</f>
        <v>Carajás</v>
      </c>
      <c r="T36" s="21">
        <v>45589</v>
      </c>
      <c r="U36" s="6">
        <v>45590</v>
      </c>
      <c r="V36" s="2">
        <v>3</v>
      </c>
      <c r="W36" s="6">
        <v>45713</v>
      </c>
      <c r="X36" s="6"/>
      <c r="Y36" s="7">
        <v>30000</v>
      </c>
    </row>
    <row r="37" spans="1:25" ht="165" x14ac:dyDescent="0.25">
      <c r="A37" s="2" t="s">
        <v>100</v>
      </c>
      <c r="B37" s="2" t="s">
        <v>67</v>
      </c>
      <c r="C37" s="2" t="s">
        <v>34</v>
      </c>
      <c r="D37" s="2" t="s">
        <v>86</v>
      </c>
      <c r="E37" s="2" t="s">
        <v>120</v>
      </c>
      <c r="F37" s="2" t="s">
        <v>446</v>
      </c>
      <c r="G37" s="2" t="s">
        <v>38</v>
      </c>
      <c r="H37" s="3" t="s">
        <v>134</v>
      </c>
      <c r="I37" s="3" t="s">
        <v>135</v>
      </c>
      <c r="J37" s="3" t="s">
        <v>201</v>
      </c>
      <c r="K37" s="3" t="s">
        <v>447</v>
      </c>
      <c r="L37" s="3" t="s">
        <v>264</v>
      </c>
      <c r="M37" s="2" t="s">
        <v>285</v>
      </c>
      <c r="N37" s="2" t="s">
        <v>60</v>
      </c>
      <c r="O37" s="3" t="s">
        <v>352</v>
      </c>
      <c r="P37" s="4" t="s">
        <v>353</v>
      </c>
      <c r="Q37" s="2" t="s">
        <v>60</v>
      </c>
      <c r="R37" s="3" t="s">
        <v>399</v>
      </c>
      <c r="S37" s="5" t="str">
        <f>VLOOKUP(R37,'[1]Dados Base'!$A$2:$B$146,2,)</f>
        <v>Baixo Amazonas</v>
      </c>
      <c r="T37" s="21">
        <v>45589</v>
      </c>
      <c r="U37" s="6">
        <v>45590</v>
      </c>
      <c r="V37" s="2">
        <v>3</v>
      </c>
      <c r="W37" s="6">
        <v>45704</v>
      </c>
      <c r="X37" s="6"/>
      <c r="Y37" s="7">
        <v>35000</v>
      </c>
    </row>
    <row r="38" spans="1:25" ht="135" x14ac:dyDescent="0.25">
      <c r="A38" s="2" t="s">
        <v>101</v>
      </c>
      <c r="B38" s="2" t="s">
        <v>67</v>
      </c>
      <c r="C38" s="2" t="s">
        <v>34</v>
      </c>
      <c r="D38" s="2" t="s">
        <v>86</v>
      </c>
      <c r="E38" s="2" t="s">
        <v>120</v>
      </c>
      <c r="F38" s="2" t="s">
        <v>434</v>
      </c>
      <c r="G38" s="2" t="s">
        <v>38</v>
      </c>
      <c r="H38" s="3" t="s">
        <v>134</v>
      </c>
      <c r="I38" s="3" t="s">
        <v>202</v>
      </c>
      <c r="J38" s="3" t="s">
        <v>203</v>
      </c>
      <c r="K38" s="3" t="s">
        <v>435</v>
      </c>
      <c r="L38" s="3" t="s">
        <v>265</v>
      </c>
      <c r="M38" s="2" t="s">
        <v>52</v>
      </c>
      <c r="N38" s="2" t="s">
        <v>60</v>
      </c>
      <c r="O38" s="3" t="s">
        <v>354</v>
      </c>
      <c r="P38" s="4" t="s">
        <v>355</v>
      </c>
      <c r="Q38" s="2" t="s">
        <v>60</v>
      </c>
      <c r="R38" s="3" t="s">
        <v>62</v>
      </c>
      <c r="S38" s="5" t="str">
        <f>VLOOKUP(R38,'[1]Dados Base'!$A$2:$B$146,2,)</f>
        <v>Guajará</v>
      </c>
      <c r="T38" s="21">
        <v>45587</v>
      </c>
      <c r="U38" s="6">
        <v>45588</v>
      </c>
      <c r="V38" s="2">
        <v>3</v>
      </c>
      <c r="W38" s="6">
        <v>45694</v>
      </c>
      <c r="X38" s="6"/>
      <c r="Y38" s="7">
        <v>35000</v>
      </c>
    </row>
    <row r="39" spans="1:25" ht="105" x14ac:dyDescent="0.25">
      <c r="A39" s="2" t="s">
        <v>102</v>
      </c>
      <c r="B39" s="2" t="s">
        <v>67</v>
      </c>
      <c r="C39" s="2" t="s">
        <v>34</v>
      </c>
      <c r="D39" s="2" t="s">
        <v>86</v>
      </c>
      <c r="E39" s="2" t="s">
        <v>120</v>
      </c>
      <c r="F39" s="2" t="s">
        <v>428</v>
      </c>
      <c r="G39" s="2" t="s">
        <v>38</v>
      </c>
      <c r="H39" s="3" t="s">
        <v>39</v>
      </c>
      <c r="I39" s="3" t="s">
        <v>204</v>
      </c>
      <c r="J39" s="3" t="s">
        <v>205</v>
      </c>
      <c r="K39" s="3" t="s">
        <v>429</v>
      </c>
      <c r="L39" s="3" t="s">
        <v>266</v>
      </c>
      <c r="M39" s="2" t="s">
        <v>52</v>
      </c>
      <c r="N39" s="2" t="s">
        <v>60</v>
      </c>
      <c r="O39" s="3" t="s">
        <v>356</v>
      </c>
      <c r="P39" s="4" t="s">
        <v>357</v>
      </c>
      <c r="Q39" s="2" t="s">
        <v>60</v>
      </c>
      <c r="R39" s="3" t="s">
        <v>62</v>
      </c>
      <c r="S39" s="5" t="str">
        <f>VLOOKUP(R39,'[1]Dados Base'!$A$2:$B$146,2,)</f>
        <v>Guajará</v>
      </c>
      <c r="T39" s="21">
        <v>45589</v>
      </c>
      <c r="U39" s="6">
        <v>45590</v>
      </c>
      <c r="V39" s="2">
        <v>3</v>
      </c>
      <c r="W39" s="6">
        <v>45693</v>
      </c>
      <c r="X39" s="6"/>
      <c r="Y39" s="7">
        <v>38600</v>
      </c>
    </row>
    <row r="40" spans="1:25" ht="135" x14ac:dyDescent="0.25">
      <c r="A40" s="2" t="s">
        <v>103</v>
      </c>
      <c r="B40" s="2" t="s">
        <v>67</v>
      </c>
      <c r="C40" s="2" t="s">
        <v>34</v>
      </c>
      <c r="D40" s="2" t="s">
        <v>86</v>
      </c>
      <c r="E40" s="2" t="s">
        <v>120</v>
      </c>
      <c r="F40" s="2" t="s">
        <v>470</v>
      </c>
      <c r="G40" s="2" t="s">
        <v>38</v>
      </c>
      <c r="H40" s="3" t="s">
        <v>206</v>
      </c>
      <c r="I40" s="3" t="s">
        <v>207</v>
      </c>
      <c r="J40" s="3" t="s">
        <v>208</v>
      </c>
      <c r="K40" s="3" t="s">
        <v>471</v>
      </c>
      <c r="L40" s="3" t="s">
        <v>267</v>
      </c>
      <c r="M40" s="2" t="s">
        <v>285</v>
      </c>
      <c r="N40" s="2" t="s">
        <v>60</v>
      </c>
      <c r="O40" s="3" t="s">
        <v>358</v>
      </c>
      <c r="P40" s="4" t="s">
        <v>359</v>
      </c>
      <c r="Q40" s="2" t="s">
        <v>60</v>
      </c>
      <c r="R40" s="3" t="s">
        <v>395</v>
      </c>
      <c r="S40" s="5" t="str">
        <f>VLOOKUP(R40,'[1]Dados Base'!$A$2:$B$146,2,)</f>
        <v>Lago Tucuruí</v>
      </c>
      <c r="T40" s="21">
        <v>45593</v>
      </c>
      <c r="U40" s="6">
        <v>45594</v>
      </c>
      <c r="V40" s="2">
        <v>3</v>
      </c>
      <c r="W40" s="6">
        <v>45720</v>
      </c>
      <c r="X40" s="6"/>
      <c r="Y40" s="7">
        <v>24540</v>
      </c>
    </row>
    <row r="41" spans="1:25" ht="150" x14ac:dyDescent="0.25">
      <c r="A41" s="2" t="s">
        <v>104</v>
      </c>
      <c r="B41" s="2" t="s">
        <v>67</v>
      </c>
      <c r="C41" s="2" t="s">
        <v>34</v>
      </c>
      <c r="D41" s="2" t="s">
        <v>86</v>
      </c>
      <c r="E41" s="2" t="s">
        <v>120</v>
      </c>
      <c r="F41" s="2" t="s">
        <v>462</v>
      </c>
      <c r="G41" s="2" t="s">
        <v>38</v>
      </c>
      <c r="H41" s="3" t="s">
        <v>206</v>
      </c>
      <c r="I41" s="2" t="s">
        <v>206</v>
      </c>
      <c r="J41" s="3" t="s">
        <v>209</v>
      </c>
      <c r="K41" s="3" t="s">
        <v>463</v>
      </c>
      <c r="L41" s="3" t="s">
        <v>268</v>
      </c>
      <c r="M41" s="2" t="s">
        <v>52</v>
      </c>
      <c r="N41" s="2" t="s">
        <v>60</v>
      </c>
      <c r="O41" s="3" t="s">
        <v>360</v>
      </c>
      <c r="P41" s="4" t="s">
        <v>361</v>
      </c>
      <c r="Q41" s="2" t="s">
        <v>60</v>
      </c>
      <c r="R41" s="3" t="s">
        <v>392</v>
      </c>
      <c r="S41" s="5" t="str">
        <f>VLOOKUP(R41,'[1]Dados Base'!$A$2:$B$146,2,)</f>
        <v>Guamá</v>
      </c>
      <c r="T41" s="21">
        <v>45593</v>
      </c>
      <c r="U41" s="6"/>
      <c r="V41" s="2">
        <v>3</v>
      </c>
      <c r="W41" s="6">
        <v>45715</v>
      </c>
      <c r="X41" s="6"/>
      <c r="Y41" s="7">
        <v>34095</v>
      </c>
    </row>
    <row r="42" spans="1:25" ht="135" x14ac:dyDescent="0.25">
      <c r="A42" s="2" t="s">
        <v>105</v>
      </c>
      <c r="B42" s="2" t="s">
        <v>67</v>
      </c>
      <c r="C42" s="2" t="s">
        <v>34</v>
      </c>
      <c r="D42" s="2" t="s">
        <v>86</v>
      </c>
      <c r="E42" s="2" t="s">
        <v>120</v>
      </c>
      <c r="F42" s="2" t="s">
        <v>442</v>
      </c>
      <c r="G42" s="2" t="s">
        <v>38</v>
      </c>
      <c r="H42" s="3" t="s">
        <v>135</v>
      </c>
      <c r="I42" s="3" t="s">
        <v>44</v>
      </c>
      <c r="J42" s="3" t="s">
        <v>210</v>
      </c>
      <c r="K42" s="3" t="s">
        <v>443</v>
      </c>
      <c r="L42" s="3" t="s">
        <v>269</v>
      </c>
      <c r="M42" s="2" t="s">
        <v>285</v>
      </c>
      <c r="N42" s="2" t="s">
        <v>60</v>
      </c>
      <c r="O42" s="3" t="s">
        <v>362</v>
      </c>
      <c r="P42" s="4" t="s">
        <v>363</v>
      </c>
      <c r="Q42" s="2" t="s">
        <v>60</v>
      </c>
      <c r="R42" s="3" t="s">
        <v>400</v>
      </c>
      <c r="S42" s="5" t="str">
        <f>VLOOKUP(R42,'[1]Dados Base'!$A$2:$B$146,2,)</f>
        <v>Tapajós</v>
      </c>
      <c r="T42" s="21">
        <v>45589</v>
      </c>
      <c r="U42" s="6">
        <v>45590</v>
      </c>
      <c r="V42" s="2">
        <v>3</v>
      </c>
      <c r="W42" s="6">
        <v>45700</v>
      </c>
      <c r="X42" s="6"/>
      <c r="Y42" s="7">
        <v>20000</v>
      </c>
    </row>
    <row r="43" spans="1:25" ht="120" x14ac:dyDescent="0.25">
      <c r="A43" s="2" t="s">
        <v>106</v>
      </c>
      <c r="B43" s="2" t="s">
        <v>67</v>
      </c>
      <c r="C43" s="2" t="s">
        <v>34</v>
      </c>
      <c r="D43" s="2" t="s">
        <v>86</v>
      </c>
      <c r="E43" s="2" t="s">
        <v>120</v>
      </c>
      <c r="F43" s="2" t="s">
        <v>485</v>
      </c>
      <c r="G43" s="2" t="s">
        <v>38</v>
      </c>
      <c r="H43" s="3" t="s">
        <v>198</v>
      </c>
      <c r="I43" s="3" t="s">
        <v>211</v>
      </c>
      <c r="J43" s="3" t="s">
        <v>212</v>
      </c>
      <c r="K43" s="3" t="s">
        <v>486</v>
      </c>
      <c r="L43" s="3" t="s">
        <v>270</v>
      </c>
      <c r="M43" s="2" t="s">
        <v>287</v>
      </c>
      <c r="N43" s="2" t="s">
        <v>60</v>
      </c>
      <c r="O43" s="3" t="s">
        <v>364</v>
      </c>
      <c r="P43" s="4" t="s">
        <v>365</v>
      </c>
      <c r="Q43" s="2" t="s">
        <v>60</v>
      </c>
      <c r="R43" s="3" t="s">
        <v>401</v>
      </c>
      <c r="S43" s="5" t="str">
        <f>VLOOKUP(R43,'[1]Dados Base'!$A$2:$B$146,2,)</f>
        <v>Rio Caeté</v>
      </c>
      <c r="T43" s="21">
        <v>45595</v>
      </c>
      <c r="U43" s="6">
        <v>45600</v>
      </c>
      <c r="V43" s="2">
        <v>3</v>
      </c>
      <c r="W43" s="6">
        <v>45834</v>
      </c>
      <c r="X43" s="6"/>
      <c r="Y43" s="7">
        <v>25000</v>
      </c>
    </row>
    <row r="44" spans="1:25" ht="135" x14ac:dyDescent="0.25">
      <c r="A44" s="2" t="s">
        <v>107</v>
      </c>
      <c r="B44" s="2" t="s">
        <v>67</v>
      </c>
      <c r="C44" s="2" t="s">
        <v>34</v>
      </c>
      <c r="D44" s="2" t="s">
        <v>86</v>
      </c>
      <c r="E44" s="2" t="s">
        <v>120</v>
      </c>
      <c r="F44" s="2" t="s">
        <v>474</v>
      </c>
      <c r="G44" s="2" t="s">
        <v>38</v>
      </c>
      <c r="H44" s="3" t="s">
        <v>134</v>
      </c>
      <c r="I44" s="8" t="s">
        <v>135</v>
      </c>
      <c r="J44" s="3" t="s">
        <v>213</v>
      </c>
      <c r="K44" s="3" t="s">
        <v>475</v>
      </c>
      <c r="L44" s="3" t="s">
        <v>271</v>
      </c>
      <c r="M44" s="2" t="s">
        <v>285</v>
      </c>
      <c r="N44" s="2" t="s">
        <v>60</v>
      </c>
      <c r="O44" s="3" t="s">
        <v>366</v>
      </c>
      <c r="P44" s="4" t="s">
        <v>367</v>
      </c>
      <c r="Q44" s="2" t="s">
        <v>60</v>
      </c>
      <c r="R44" s="3" t="s">
        <v>396</v>
      </c>
      <c r="S44" s="5" t="str">
        <f>VLOOKUP(R44,'[1]Dados Base'!$A$2:$B$146,2,)</f>
        <v>Araguaia</v>
      </c>
      <c r="T44" s="21">
        <v>45593</v>
      </c>
      <c r="U44" s="6">
        <v>45594</v>
      </c>
      <c r="V44" s="2">
        <v>3</v>
      </c>
      <c r="W44" s="6">
        <v>45718</v>
      </c>
      <c r="X44" s="6"/>
      <c r="Y44" s="7">
        <v>27518</v>
      </c>
    </row>
    <row r="45" spans="1:25" ht="210" x14ac:dyDescent="0.25">
      <c r="A45" s="2" t="s">
        <v>108</v>
      </c>
      <c r="B45" s="2" t="s">
        <v>67</v>
      </c>
      <c r="C45" s="2" t="s">
        <v>34</v>
      </c>
      <c r="D45" s="2" t="s">
        <v>86</v>
      </c>
      <c r="E45" s="2" t="s">
        <v>120</v>
      </c>
      <c r="F45" s="2" t="s">
        <v>476</v>
      </c>
      <c r="G45" s="2" t="s">
        <v>38</v>
      </c>
      <c r="H45" s="3" t="s">
        <v>214</v>
      </c>
      <c r="I45" s="3" t="s">
        <v>215</v>
      </c>
      <c r="J45" s="3" t="s">
        <v>216</v>
      </c>
      <c r="K45" s="3" t="s">
        <v>477</v>
      </c>
      <c r="L45" s="3" t="s">
        <v>272</v>
      </c>
      <c r="M45" s="2" t="s">
        <v>285</v>
      </c>
      <c r="N45" s="2" t="s">
        <v>60</v>
      </c>
      <c r="O45" s="3" t="s">
        <v>368</v>
      </c>
      <c r="P45" s="4" t="s">
        <v>369</v>
      </c>
      <c r="Q45" s="2" t="s">
        <v>60</v>
      </c>
      <c r="R45" s="3" t="s">
        <v>391</v>
      </c>
      <c r="S45" s="5" t="str">
        <f>VLOOKUP(R45,'[1]Dados Base'!$A$2:$B$146,2,)</f>
        <v>Baixo Amazonas</v>
      </c>
      <c r="T45" s="21">
        <v>45600</v>
      </c>
      <c r="U45" s="6">
        <v>45601</v>
      </c>
      <c r="V45" s="2">
        <v>3</v>
      </c>
      <c r="W45" s="6">
        <v>45727</v>
      </c>
      <c r="X45" s="6"/>
      <c r="Y45" s="7">
        <v>25000</v>
      </c>
    </row>
    <row r="46" spans="1:25" ht="135" x14ac:dyDescent="0.25">
      <c r="A46" s="2" t="s">
        <v>109</v>
      </c>
      <c r="B46" s="2" t="s">
        <v>67</v>
      </c>
      <c r="C46" s="2" t="s">
        <v>34</v>
      </c>
      <c r="D46" s="2" t="s">
        <v>86</v>
      </c>
      <c r="E46" s="2" t="s">
        <v>120</v>
      </c>
      <c r="F46" s="2" t="s">
        <v>480</v>
      </c>
      <c r="G46" s="2" t="s">
        <v>38</v>
      </c>
      <c r="H46" s="3" t="s">
        <v>122</v>
      </c>
      <c r="I46" s="3" t="s">
        <v>196</v>
      </c>
      <c r="J46" s="3" t="s">
        <v>482</v>
      </c>
      <c r="K46" s="3" t="s">
        <v>481</v>
      </c>
      <c r="L46" s="3" t="s">
        <v>273</v>
      </c>
      <c r="M46" s="2" t="s">
        <v>287</v>
      </c>
      <c r="N46" s="2" t="s">
        <v>60</v>
      </c>
      <c r="O46" s="3" t="s">
        <v>370</v>
      </c>
      <c r="P46" s="4" t="s">
        <v>371</v>
      </c>
      <c r="Q46" s="2" t="s">
        <v>60</v>
      </c>
      <c r="R46" s="3" t="s">
        <v>396</v>
      </c>
      <c r="S46" s="5" t="str">
        <f>VLOOKUP(R46,'[1]Dados Base'!$A$2:$B$146,2,)</f>
        <v>Araguaia</v>
      </c>
      <c r="T46" s="21">
        <v>45595</v>
      </c>
      <c r="U46" s="6">
        <v>45600</v>
      </c>
      <c r="V46" s="2">
        <v>3</v>
      </c>
      <c r="W46" s="6">
        <v>45714</v>
      </c>
      <c r="X46" s="6"/>
      <c r="Y46" s="7">
        <v>16585</v>
      </c>
    </row>
    <row r="47" spans="1:25" ht="150" x14ac:dyDescent="0.25">
      <c r="A47" s="2" t="s">
        <v>110</v>
      </c>
      <c r="B47" s="2" t="s">
        <v>67</v>
      </c>
      <c r="C47" s="2" t="s">
        <v>34</v>
      </c>
      <c r="D47" s="2" t="s">
        <v>86</v>
      </c>
      <c r="E47" s="2" t="s">
        <v>120</v>
      </c>
      <c r="F47" s="2" t="s">
        <v>466</v>
      </c>
      <c r="G47" s="2" t="s">
        <v>38</v>
      </c>
      <c r="H47" s="3" t="s">
        <v>39</v>
      </c>
      <c r="I47" s="3" t="s">
        <v>44</v>
      </c>
      <c r="J47" s="3" t="s">
        <v>217</v>
      </c>
      <c r="K47" s="3" t="s">
        <v>467</v>
      </c>
      <c r="L47" s="3" t="s">
        <v>274</v>
      </c>
      <c r="M47" s="2" t="s">
        <v>289</v>
      </c>
      <c r="N47" s="2" t="s">
        <v>60</v>
      </c>
      <c r="O47" s="3" t="s">
        <v>372</v>
      </c>
      <c r="P47" s="4" t="s">
        <v>373</v>
      </c>
      <c r="Q47" s="2" t="s">
        <v>60</v>
      </c>
      <c r="R47" s="3" t="s">
        <v>62</v>
      </c>
      <c r="S47" s="5" t="str">
        <f>VLOOKUP(R47,'[1]Dados Base'!$A$2:$B$146,2,)</f>
        <v>Guajará</v>
      </c>
      <c r="T47" s="21">
        <v>45593</v>
      </c>
      <c r="U47" s="6">
        <v>45594</v>
      </c>
      <c r="V47" s="2">
        <v>3</v>
      </c>
      <c r="W47" s="6">
        <v>45719</v>
      </c>
      <c r="X47" s="6"/>
      <c r="Y47" s="7">
        <v>35000</v>
      </c>
    </row>
    <row r="48" spans="1:25" ht="150" x14ac:dyDescent="0.25">
      <c r="A48" s="2" t="s">
        <v>111</v>
      </c>
      <c r="B48" s="2" t="s">
        <v>67</v>
      </c>
      <c r="C48" s="2" t="s">
        <v>34</v>
      </c>
      <c r="D48" s="2" t="s">
        <v>86</v>
      </c>
      <c r="E48" s="2" t="s">
        <v>120</v>
      </c>
      <c r="F48" s="2" t="s">
        <v>468</v>
      </c>
      <c r="G48" s="2" t="s">
        <v>38</v>
      </c>
      <c r="H48" s="3" t="s">
        <v>198</v>
      </c>
      <c r="I48" s="3" t="s">
        <v>211</v>
      </c>
      <c r="J48" s="3" t="s">
        <v>218</v>
      </c>
      <c r="K48" s="3" t="s">
        <v>469</v>
      </c>
      <c r="L48" s="3" t="s">
        <v>275</v>
      </c>
      <c r="M48" s="2" t="s">
        <v>285</v>
      </c>
      <c r="N48" s="2" t="s">
        <v>60</v>
      </c>
      <c r="O48" s="3" t="s">
        <v>374</v>
      </c>
      <c r="P48" s="4" t="s">
        <v>375</v>
      </c>
      <c r="Q48" s="2" t="s">
        <v>60</v>
      </c>
      <c r="R48" s="3" t="s">
        <v>395</v>
      </c>
      <c r="S48" s="5" t="str">
        <f>VLOOKUP(R48,'[1]Dados Base'!$A$2:$B$146,2,)</f>
        <v>Lago Tucuruí</v>
      </c>
      <c r="T48" s="21">
        <v>45595</v>
      </c>
      <c r="U48" s="6">
        <v>45600</v>
      </c>
      <c r="V48" s="2">
        <v>3</v>
      </c>
      <c r="W48" s="6">
        <v>45716</v>
      </c>
      <c r="X48" s="6"/>
      <c r="Y48" s="7">
        <v>13620</v>
      </c>
    </row>
    <row r="49" spans="1:25" ht="135" x14ac:dyDescent="0.25">
      <c r="A49" s="2" t="s">
        <v>112</v>
      </c>
      <c r="B49" s="2" t="s">
        <v>67</v>
      </c>
      <c r="C49" s="2" t="s">
        <v>34</v>
      </c>
      <c r="D49" s="2" t="s">
        <v>86</v>
      </c>
      <c r="E49" s="2" t="s">
        <v>120</v>
      </c>
      <c r="F49" s="2" t="s">
        <v>444</v>
      </c>
      <c r="G49" s="2" t="s">
        <v>38</v>
      </c>
      <c r="H49" s="3" t="s">
        <v>122</v>
      </c>
      <c r="I49" s="3" t="s">
        <v>171</v>
      </c>
      <c r="J49" s="3" t="s">
        <v>219</v>
      </c>
      <c r="K49" s="3" t="s">
        <v>445</v>
      </c>
      <c r="L49" s="3" t="s">
        <v>276</v>
      </c>
      <c r="M49" s="2" t="s">
        <v>286</v>
      </c>
      <c r="N49" s="2" t="s">
        <v>60</v>
      </c>
      <c r="O49" s="3" t="s">
        <v>376</v>
      </c>
      <c r="P49" s="4" t="s">
        <v>377</v>
      </c>
      <c r="Q49" s="2" t="s">
        <v>60</v>
      </c>
      <c r="R49" s="3" t="s">
        <v>393</v>
      </c>
      <c r="S49" s="5" t="str">
        <f>VLOOKUP(R49,'[1]Dados Base'!$A$2:$B$146,2,)</f>
        <v>Carajás</v>
      </c>
      <c r="T49" s="21">
        <v>45589</v>
      </c>
      <c r="U49" s="6">
        <v>45590</v>
      </c>
      <c r="V49" s="2">
        <v>3</v>
      </c>
      <c r="W49" s="6">
        <v>45701</v>
      </c>
      <c r="X49" s="6"/>
      <c r="Y49" s="7">
        <v>19615.599999999999</v>
      </c>
    </row>
    <row r="50" spans="1:25" ht="180" x14ac:dyDescent="0.25">
      <c r="A50" s="2" t="s">
        <v>113</v>
      </c>
      <c r="B50" s="2" t="s">
        <v>67</v>
      </c>
      <c r="C50" s="2" t="s">
        <v>34</v>
      </c>
      <c r="D50" s="2" t="s">
        <v>86</v>
      </c>
      <c r="E50" s="2" t="s">
        <v>120</v>
      </c>
      <c r="F50" s="2" t="s">
        <v>450</v>
      </c>
      <c r="G50" s="2" t="s">
        <v>38</v>
      </c>
      <c r="H50" s="3" t="s">
        <v>44</v>
      </c>
      <c r="I50" s="3" t="s">
        <v>44</v>
      </c>
      <c r="J50" s="3" t="s">
        <v>220</v>
      </c>
      <c r="K50" s="3" t="s">
        <v>451</v>
      </c>
      <c r="L50" s="3" t="s">
        <v>277</v>
      </c>
      <c r="M50" s="2" t="s">
        <v>287</v>
      </c>
      <c r="N50" s="2" t="s">
        <v>60</v>
      </c>
      <c r="O50" s="3" t="s">
        <v>378</v>
      </c>
      <c r="P50" s="4" t="s">
        <v>379</v>
      </c>
      <c r="Q50" s="2" t="s">
        <v>60</v>
      </c>
      <c r="R50" s="3" t="s">
        <v>62</v>
      </c>
      <c r="S50" s="5" t="str">
        <f>VLOOKUP(R50,'[1]Dados Base'!$A$2:$B$146,2,)</f>
        <v>Guajará</v>
      </c>
      <c r="T50" s="21">
        <v>45589</v>
      </c>
      <c r="U50" s="6">
        <v>45590</v>
      </c>
      <c r="V50" s="2">
        <v>3</v>
      </c>
      <c r="W50" s="6">
        <v>45707</v>
      </c>
      <c r="X50" s="6"/>
      <c r="Y50" s="7">
        <v>30000</v>
      </c>
    </row>
    <row r="51" spans="1:25" ht="150" x14ac:dyDescent="0.25">
      <c r="A51" s="2" t="s">
        <v>114</v>
      </c>
      <c r="B51" s="2" t="s">
        <v>67</v>
      </c>
      <c r="C51" s="2" t="s">
        <v>34</v>
      </c>
      <c r="D51" s="2" t="s">
        <v>86</v>
      </c>
      <c r="E51" s="2" t="s">
        <v>120</v>
      </c>
      <c r="F51" s="2" t="s">
        <v>478</v>
      </c>
      <c r="G51" s="2" t="s">
        <v>38</v>
      </c>
      <c r="H51" s="3" t="s">
        <v>221</v>
      </c>
      <c r="I51" s="3" t="s">
        <v>222</v>
      </c>
      <c r="J51" s="3" t="s">
        <v>223</v>
      </c>
      <c r="K51" s="3" t="s">
        <v>479</v>
      </c>
      <c r="L51" s="3" t="s">
        <v>278</v>
      </c>
      <c r="M51" s="2" t="s">
        <v>284</v>
      </c>
      <c r="N51" s="2" t="s">
        <v>60</v>
      </c>
      <c r="O51" s="3" t="s">
        <v>380</v>
      </c>
      <c r="P51" s="4" t="s">
        <v>381</v>
      </c>
      <c r="Q51" s="2" t="s">
        <v>60</v>
      </c>
      <c r="R51" s="3" t="s">
        <v>391</v>
      </c>
      <c r="S51" s="5" t="str">
        <f>VLOOKUP(R51,'[1]Dados Base'!$A$2:$B$146,2,)</f>
        <v>Baixo Amazonas</v>
      </c>
      <c r="T51" s="21">
        <v>45593</v>
      </c>
      <c r="U51" s="6">
        <v>45594</v>
      </c>
      <c r="V51" s="2">
        <v>3</v>
      </c>
      <c r="W51" s="6">
        <v>45780</v>
      </c>
      <c r="X51" s="6"/>
      <c r="Y51" s="7">
        <v>35000</v>
      </c>
    </row>
    <row r="52" spans="1:25" ht="120" x14ac:dyDescent="0.25">
      <c r="A52" s="2" t="s">
        <v>115</v>
      </c>
      <c r="B52" s="2" t="s">
        <v>67</v>
      </c>
      <c r="C52" s="2" t="s">
        <v>34</v>
      </c>
      <c r="D52" s="2" t="s">
        <v>86</v>
      </c>
      <c r="E52" s="2" t="s">
        <v>120</v>
      </c>
      <c r="F52" s="2" t="s">
        <v>430</v>
      </c>
      <c r="G52" s="2" t="s">
        <v>38</v>
      </c>
      <c r="H52" s="3" t="s">
        <v>224</v>
      </c>
      <c r="I52" s="3" t="s">
        <v>202</v>
      </c>
      <c r="J52" s="3" t="s">
        <v>225</v>
      </c>
      <c r="K52" s="3" t="s">
        <v>431</v>
      </c>
      <c r="L52" s="3" t="s">
        <v>279</v>
      </c>
      <c r="M52" s="2" t="s">
        <v>284</v>
      </c>
      <c r="N52" s="2" t="s">
        <v>60</v>
      </c>
      <c r="O52" s="3" t="s">
        <v>382</v>
      </c>
      <c r="P52" s="4" t="s">
        <v>383</v>
      </c>
      <c r="Q52" s="2" t="s">
        <v>60</v>
      </c>
      <c r="R52" s="3" t="s">
        <v>391</v>
      </c>
      <c r="S52" s="5" t="str">
        <f>VLOOKUP(R52,'[1]Dados Base'!$A$2:$B$146,2,)</f>
        <v>Baixo Amazonas</v>
      </c>
      <c r="T52" s="21">
        <v>45593</v>
      </c>
      <c r="U52" s="6">
        <v>45594</v>
      </c>
      <c r="V52" s="2">
        <v>3</v>
      </c>
      <c r="W52" s="6">
        <v>45693</v>
      </c>
      <c r="X52" s="6"/>
      <c r="Y52" s="7">
        <v>15672</v>
      </c>
    </row>
    <row r="53" spans="1:25" ht="150" x14ac:dyDescent="0.25">
      <c r="A53" s="2" t="s">
        <v>116</v>
      </c>
      <c r="B53" s="2" t="s">
        <v>67</v>
      </c>
      <c r="C53" s="2" t="s">
        <v>34</v>
      </c>
      <c r="D53" s="2" t="s">
        <v>86</v>
      </c>
      <c r="E53" s="2" t="s">
        <v>120</v>
      </c>
      <c r="F53" s="2" t="s">
        <v>460</v>
      </c>
      <c r="G53" s="2" t="s">
        <v>38</v>
      </c>
      <c r="H53" s="3" t="s">
        <v>135</v>
      </c>
      <c r="I53" s="3" t="s">
        <v>226</v>
      </c>
      <c r="J53" s="3" t="s">
        <v>227</v>
      </c>
      <c r="K53" s="3" t="s">
        <v>461</v>
      </c>
      <c r="L53" s="3" t="s">
        <v>280</v>
      </c>
      <c r="M53" s="2" t="s">
        <v>52</v>
      </c>
      <c r="N53" s="2" t="s">
        <v>60</v>
      </c>
      <c r="O53" s="3" t="s">
        <v>384</v>
      </c>
      <c r="P53" s="4" t="s">
        <v>385</v>
      </c>
      <c r="Q53" s="2" t="s">
        <v>60</v>
      </c>
      <c r="R53" s="3" t="s">
        <v>62</v>
      </c>
      <c r="S53" s="5" t="str">
        <f>VLOOKUP(R53,'[1]Dados Base'!$A$2:$B$146,2,)</f>
        <v>Guajará</v>
      </c>
      <c r="T53" s="21">
        <v>45593</v>
      </c>
      <c r="U53" s="6">
        <v>45594</v>
      </c>
      <c r="V53" s="2">
        <v>3</v>
      </c>
      <c r="W53" s="6">
        <v>45715</v>
      </c>
      <c r="X53" s="6"/>
      <c r="Y53" s="7">
        <v>35000</v>
      </c>
    </row>
    <row r="54" spans="1:25" ht="120" x14ac:dyDescent="0.25">
      <c r="A54" s="2" t="s">
        <v>117</v>
      </c>
      <c r="B54" s="2" t="s">
        <v>67</v>
      </c>
      <c r="C54" s="2" t="s">
        <v>34</v>
      </c>
      <c r="D54" s="2" t="s">
        <v>86</v>
      </c>
      <c r="E54" s="2" t="s">
        <v>120</v>
      </c>
      <c r="F54" s="2" t="s">
        <v>483</v>
      </c>
      <c r="G54" s="2" t="s">
        <v>38</v>
      </c>
      <c r="H54" s="3" t="s">
        <v>44</v>
      </c>
      <c r="I54" s="3" t="s">
        <v>44</v>
      </c>
      <c r="J54" s="3" t="s">
        <v>228</v>
      </c>
      <c r="K54" s="3" t="s">
        <v>484</v>
      </c>
      <c r="L54" s="3" t="s">
        <v>281</v>
      </c>
      <c r="M54" s="2" t="s">
        <v>289</v>
      </c>
      <c r="N54" s="2" t="s">
        <v>60</v>
      </c>
      <c r="O54" s="3" t="s">
        <v>386</v>
      </c>
      <c r="P54" s="4" t="s">
        <v>387</v>
      </c>
      <c r="Q54" s="2" t="s">
        <v>60</v>
      </c>
      <c r="R54" s="3" t="s">
        <v>62</v>
      </c>
      <c r="S54" s="5" t="str">
        <f>VLOOKUP(R54,'[1]Dados Base'!$A$2:$B$146,2,)</f>
        <v>Guajará</v>
      </c>
      <c r="T54" s="21">
        <v>45600</v>
      </c>
      <c r="U54" s="6">
        <v>45298</v>
      </c>
      <c r="V54" s="2">
        <v>3</v>
      </c>
      <c r="W54" s="6">
        <v>45829</v>
      </c>
      <c r="X54" s="6"/>
      <c r="Y54" s="7">
        <v>39986.239999999998</v>
      </c>
    </row>
    <row r="55" spans="1:25" ht="105" x14ac:dyDescent="0.25">
      <c r="A55" s="2" t="s">
        <v>118</v>
      </c>
      <c r="B55" s="2" t="s">
        <v>67</v>
      </c>
      <c r="C55" s="2" t="s">
        <v>34</v>
      </c>
      <c r="D55" s="2" t="s">
        <v>86</v>
      </c>
      <c r="E55" s="2" t="s">
        <v>120</v>
      </c>
      <c r="F55" s="2" t="s">
        <v>440</v>
      </c>
      <c r="G55" s="2" t="s">
        <v>38</v>
      </c>
      <c r="H55" s="3" t="s">
        <v>122</v>
      </c>
      <c r="I55" s="3" t="s">
        <v>229</v>
      </c>
      <c r="J55" s="3" t="s">
        <v>230</v>
      </c>
      <c r="K55" s="3" t="s">
        <v>441</v>
      </c>
      <c r="L55" s="3" t="s">
        <v>282</v>
      </c>
      <c r="M55" s="2" t="s">
        <v>52</v>
      </c>
      <c r="N55" s="2" t="s">
        <v>60</v>
      </c>
      <c r="O55" s="3" t="s">
        <v>388</v>
      </c>
      <c r="P55" s="4" t="s">
        <v>291</v>
      </c>
      <c r="Q55" s="2" t="s">
        <v>60</v>
      </c>
      <c r="R55" s="3" t="s">
        <v>62</v>
      </c>
      <c r="S55" s="5" t="str">
        <f>VLOOKUP(R55,'[1]Dados Base'!$A$2:$B$146,2,)</f>
        <v>Guajará</v>
      </c>
      <c r="T55" s="21">
        <v>45589</v>
      </c>
      <c r="U55" s="6">
        <v>45590</v>
      </c>
      <c r="V55" s="2">
        <v>3</v>
      </c>
      <c r="W55" s="6">
        <v>45700</v>
      </c>
      <c r="X55" s="6"/>
      <c r="Y55" s="7">
        <v>35000</v>
      </c>
    </row>
    <row r="56" spans="1:25" ht="135" x14ac:dyDescent="0.25">
      <c r="A56" s="2" t="s">
        <v>119</v>
      </c>
      <c r="B56" s="2" t="s">
        <v>67</v>
      </c>
      <c r="C56" s="2" t="s">
        <v>34</v>
      </c>
      <c r="D56" s="2" t="s">
        <v>86</v>
      </c>
      <c r="E56" s="2" t="s">
        <v>120</v>
      </c>
      <c r="F56" s="2" t="s">
        <v>487</v>
      </c>
      <c r="G56" s="2" t="s">
        <v>38</v>
      </c>
      <c r="H56" s="3" t="s">
        <v>206</v>
      </c>
      <c r="I56" s="3" t="s">
        <v>231</v>
      </c>
      <c r="J56" s="3" t="s">
        <v>232</v>
      </c>
      <c r="K56" s="3" t="s">
        <v>488</v>
      </c>
      <c r="L56" s="3" t="s">
        <v>283</v>
      </c>
      <c r="M56" s="2" t="s">
        <v>286</v>
      </c>
      <c r="N56" s="2" t="s">
        <v>60</v>
      </c>
      <c r="O56" s="3" t="s">
        <v>389</v>
      </c>
      <c r="P56" s="4" t="s">
        <v>390</v>
      </c>
      <c r="Q56" s="2" t="s">
        <v>60</v>
      </c>
      <c r="R56" s="3" t="s">
        <v>402</v>
      </c>
      <c r="S56" s="5" t="str">
        <f>VLOOKUP(R56,'[1]Dados Base'!$A$2:$B$146,2,)</f>
        <v>Araguaia</v>
      </c>
      <c r="T56" s="21">
        <v>45602</v>
      </c>
      <c r="U56" s="6">
        <v>45298</v>
      </c>
      <c r="V56" s="2">
        <v>1</v>
      </c>
      <c r="W56" s="6">
        <v>45632</v>
      </c>
      <c r="X56" s="6"/>
      <c r="Y56" s="7">
        <v>15739.5</v>
      </c>
    </row>
    <row r="57" spans="1:25" ht="225" x14ac:dyDescent="0.25">
      <c r="A57" s="2" t="s">
        <v>489</v>
      </c>
      <c r="B57" s="2" t="s">
        <v>67</v>
      </c>
      <c r="C57" s="2" t="s">
        <v>490</v>
      </c>
      <c r="D57" s="3" t="s">
        <v>491</v>
      </c>
      <c r="E57" s="2" t="s">
        <v>120</v>
      </c>
      <c r="F57" s="2" t="s">
        <v>498</v>
      </c>
      <c r="G57" s="2" t="s">
        <v>35</v>
      </c>
      <c r="H57" s="3" t="s">
        <v>204</v>
      </c>
      <c r="I57" s="3" t="s">
        <v>499</v>
      </c>
      <c r="J57" s="3" t="s">
        <v>511</v>
      </c>
      <c r="K57" s="3" t="s">
        <v>673</v>
      </c>
      <c r="L57" s="3" t="s">
        <v>522</v>
      </c>
      <c r="M57" s="2" t="s">
        <v>52</v>
      </c>
      <c r="N57" s="2" t="s">
        <v>60</v>
      </c>
      <c r="O57" s="3" t="s">
        <v>529</v>
      </c>
      <c r="P57" s="4" t="s">
        <v>530</v>
      </c>
      <c r="Q57" s="2">
        <v>4</v>
      </c>
      <c r="R57" s="2" t="s">
        <v>391</v>
      </c>
      <c r="S57" s="5" t="str">
        <f>VLOOKUP(R57,'[2]Dados Base'!$A$2:$B$146,2,)</f>
        <v>Baixo Amazonas</v>
      </c>
      <c r="T57" s="6">
        <v>45600</v>
      </c>
      <c r="U57" s="6">
        <v>45601</v>
      </c>
      <c r="V57" s="2">
        <v>36</v>
      </c>
      <c r="W57" s="6">
        <v>46695</v>
      </c>
      <c r="X57" s="6"/>
      <c r="Y57" s="7">
        <v>384668.14</v>
      </c>
    </row>
    <row r="58" spans="1:25" ht="180" x14ac:dyDescent="0.25">
      <c r="A58" s="2" t="s">
        <v>492</v>
      </c>
      <c r="B58" s="2" t="s">
        <v>67</v>
      </c>
      <c r="C58" s="2" t="s">
        <v>490</v>
      </c>
      <c r="D58" s="3" t="s">
        <v>491</v>
      </c>
      <c r="E58" s="2" t="s">
        <v>120</v>
      </c>
      <c r="F58" s="2" t="s">
        <v>500</v>
      </c>
      <c r="G58" s="2" t="s">
        <v>35</v>
      </c>
      <c r="H58" s="3" t="s">
        <v>126</v>
      </c>
      <c r="I58" s="2" t="s">
        <v>501</v>
      </c>
      <c r="J58" s="3" t="s">
        <v>512</v>
      </c>
      <c r="K58" s="3" t="s">
        <v>676</v>
      </c>
      <c r="L58" s="3" t="s">
        <v>523</v>
      </c>
      <c r="M58" s="2" t="s">
        <v>52</v>
      </c>
      <c r="N58" s="2" t="s">
        <v>60</v>
      </c>
      <c r="O58" s="3" t="s">
        <v>531</v>
      </c>
      <c r="P58" s="4" t="s">
        <v>532</v>
      </c>
      <c r="Q58" s="2">
        <v>4</v>
      </c>
      <c r="R58" s="2" t="s">
        <v>542</v>
      </c>
      <c r="S58" s="5" t="str">
        <f>VLOOKUP(R58,'[2]Dados Base'!$A$2:$B$146,2,)</f>
        <v>Xingu</v>
      </c>
      <c r="T58" s="6">
        <v>45600</v>
      </c>
      <c r="U58" s="6">
        <v>45601</v>
      </c>
      <c r="V58" s="2">
        <v>36</v>
      </c>
      <c r="W58" s="6">
        <v>46695</v>
      </c>
      <c r="X58" s="6"/>
      <c r="Y58" s="7">
        <v>597297.4</v>
      </c>
    </row>
    <row r="59" spans="1:25" ht="270" x14ac:dyDescent="0.25">
      <c r="A59" s="2" t="s">
        <v>493</v>
      </c>
      <c r="B59" s="2" t="s">
        <v>67</v>
      </c>
      <c r="C59" s="2" t="s">
        <v>490</v>
      </c>
      <c r="D59" s="3" t="s">
        <v>491</v>
      </c>
      <c r="E59" s="2" t="s">
        <v>120</v>
      </c>
      <c r="F59" s="2" t="s">
        <v>502</v>
      </c>
      <c r="G59" s="2" t="s">
        <v>35</v>
      </c>
      <c r="H59" s="3" t="s">
        <v>126</v>
      </c>
      <c r="I59" s="2" t="s">
        <v>503</v>
      </c>
      <c r="J59" s="3" t="s">
        <v>513</v>
      </c>
      <c r="K59" s="3" t="s">
        <v>679</v>
      </c>
      <c r="L59" s="3" t="s">
        <v>524</v>
      </c>
      <c r="M59" s="2" t="s">
        <v>52</v>
      </c>
      <c r="N59" s="2" t="s">
        <v>60</v>
      </c>
      <c r="O59" s="3" t="s">
        <v>533</v>
      </c>
      <c r="P59" s="4" t="s">
        <v>534</v>
      </c>
      <c r="Q59" s="2">
        <v>4</v>
      </c>
      <c r="R59" s="2" t="s">
        <v>397</v>
      </c>
      <c r="S59" s="5" t="str">
        <f>VLOOKUP(R59,'[2]Dados Base'!$A$2:$B$146,2,)</f>
        <v>Rio Capim</v>
      </c>
      <c r="T59" s="6">
        <v>45600</v>
      </c>
      <c r="U59" s="6">
        <v>45601</v>
      </c>
      <c r="V59" s="2">
        <v>36</v>
      </c>
      <c r="W59" s="6">
        <v>46695</v>
      </c>
      <c r="X59" s="6"/>
      <c r="Y59" s="7">
        <v>599992.1</v>
      </c>
    </row>
    <row r="60" spans="1:25" ht="180" x14ac:dyDescent="0.25">
      <c r="A60" s="2" t="s">
        <v>494</v>
      </c>
      <c r="B60" s="2" t="s">
        <v>67</v>
      </c>
      <c r="C60" s="2" t="s">
        <v>490</v>
      </c>
      <c r="D60" s="3" t="s">
        <v>491</v>
      </c>
      <c r="E60" s="2" t="s">
        <v>120</v>
      </c>
      <c r="F60" s="2" t="s">
        <v>504</v>
      </c>
      <c r="G60" s="2" t="s">
        <v>35</v>
      </c>
      <c r="H60" s="3" t="s">
        <v>204</v>
      </c>
      <c r="I60" s="2" t="s">
        <v>505</v>
      </c>
      <c r="J60" s="3" t="s">
        <v>514</v>
      </c>
      <c r="K60" s="3" t="s">
        <v>672</v>
      </c>
      <c r="L60" s="3" t="s">
        <v>525</v>
      </c>
      <c r="M60" s="2" t="s">
        <v>289</v>
      </c>
      <c r="N60" s="2" t="s">
        <v>60</v>
      </c>
      <c r="O60" s="3" t="s">
        <v>535</v>
      </c>
      <c r="P60" s="4" t="s">
        <v>536</v>
      </c>
      <c r="Q60" s="2">
        <v>4</v>
      </c>
      <c r="R60" s="2" t="s">
        <v>543</v>
      </c>
      <c r="S60" s="5" t="str">
        <f>VLOOKUP(R60,'[2]Dados Base'!$A$2:$B$146,2,)</f>
        <v>Rio Caeté</v>
      </c>
      <c r="T60" s="6">
        <v>45603</v>
      </c>
      <c r="U60" s="6">
        <v>45604</v>
      </c>
      <c r="V60" s="2">
        <v>36</v>
      </c>
      <c r="W60" s="6">
        <v>46698</v>
      </c>
      <c r="X60" s="6"/>
      <c r="Y60" s="7">
        <v>599880</v>
      </c>
    </row>
    <row r="61" spans="1:25" ht="195" x14ac:dyDescent="0.25">
      <c r="A61" s="2" t="s">
        <v>495</v>
      </c>
      <c r="B61" s="2" t="s">
        <v>67</v>
      </c>
      <c r="C61" s="2" t="s">
        <v>490</v>
      </c>
      <c r="D61" s="3" t="s">
        <v>491</v>
      </c>
      <c r="E61" s="2" t="s">
        <v>120</v>
      </c>
      <c r="F61" s="2" t="s">
        <v>506</v>
      </c>
      <c r="G61" s="2" t="s">
        <v>35</v>
      </c>
      <c r="H61" s="3" t="s">
        <v>134</v>
      </c>
      <c r="I61" s="2" t="s">
        <v>135</v>
      </c>
      <c r="J61" s="3" t="s">
        <v>515</v>
      </c>
      <c r="K61" s="3" t="s">
        <v>680</v>
      </c>
      <c r="L61" s="3" t="s">
        <v>526</v>
      </c>
      <c r="M61" s="2" t="s">
        <v>284</v>
      </c>
      <c r="N61" s="2" t="s">
        <v>60</v>
      </c>
      <c r="O61" s="3" t="s">
        <v>537</v>
      </c>
      <c r="P61" s="4" t="s">
        <v>538</v>
      </c>
      <c r="Q61" s="2">
        <v>4</v>
      </c>
      <c r="R61" s="2" t="s">
        <v>391</v>
      </c>
      <c r="S61" s="5" t="str">
        <f>VLOOKUP(R61,'[2]Dados Base'!$A$2:$B$146,2,)</f>
        <v>Baixo Amazonas</v>
      </c>
      <c r="T61" s="6">
        <v>45602</v>
      </c>
      <c r="U61" s="6">
        <v>45603</v>
      </c>
      <c r="V61" s="2">
        <v>36</v>
      </c>
      <c r="W61" s="6">
        <v>46697</v>
      </c>
      <c r="X61" s="6"/>
      <c r="Y61" s="7">
        <v>544980</v>
      </c>
    </row>
    <row r="62" spans="1:25" ht="165" x14ac:dyDescent="0.25">
      <c r="A62" s="2" t="s">
        <v>496</v>
      </c>
      <c r="B62" s="2" t="s">
        <v>67</v>
      </c>
      <c r="C62" s="2" t="s">
        <v>490</v>
      </c>
      <c r="D62" s="3" t="s">
        <v>491</v>
      </c>
      <c r="E62" s="2" t="s">
        <v>120</v>
      </c>
      <c r="F62" s="2" t="s">
        <v>507</v>
      </c>
      <c r="G62" s="2" t="s">
        <v>35</v>
      </c>
      <c r="H62" s="3" t="s">
        <v>126</v>
      </c>
      <c r="I62" s="2" t="s">
        <v>508</v>
      </c>
      <c r="J62" s="3" t="s">
        <v>516</v>
      </c>
      <c r="K62" s="3" t="s">
        <v>675</v>
      </c>
      <c r="L62" s="3" t="s">
        <v>527</v>
      </c>
      <c r="M62" s="2" t="s">
        <v>52</v>
      </c>
      <c r="N62" s="2" t="s">
        <v>60</v>
      </c>
      <c r="O62" s="3" t="s">
        <v>539</v>
      </c>
      <c r="P62" s="4" t="s">
        <v>540</v>
      </c>
      <c r="Q62" s="2">
        <v>4</v>
      </c>
      <c r="R62" s="2" t="s">
        <v>62</v>
      </c>
      <c r="S62" s="5" t="str">
        <f>VLOOKUP(R62,'[2]Dados Base'!$A$2:$B$146,2,)</f>
        <v>Guajará</v>
      </c>
      <c r="T62" s="6">
        <v>45603</v>
      </c>
      <c r="U62" s="6">
        <v>45604</v>
      </c>
      <c r="V62" s="2">
        <v>36</v>
      </c>
      <c r="W62" s="6">
        <v>46698</v>
      </c>
      <c r="X62" s="6"/>
      <c r="Y62" s="7">
        <v>599000</v>
      </c>
    </row>
    <row r="63" spans="1:25" ht="180" x14ac:dyDescent="0.25">
      <c r="A63" s="2" t="s">
        <v>497</v>
      </c>
      <c r="B63" s="2" t="s">
        <v>67</v>
      </c>
      <c r="C63" s="2" t="s">
        <v>490</v>
      </c>
      <c r="D63" s="3" t="s">
        <v>491</v>
      </c>
      <c r="E63" s="2" t="s">
        <v>120</v>
      </c>
      <c r="F63" s="2" t="s">
        <v>509</v>
      </c>
      <c r="G63" s="2" t="s">
        <v>35</v>
      </c>
      <c r="H63" s="3" t="s">
        <v>122</v>
      </c>
      <c r="I63" s="2" t="s">
        <v>510</v>
      </c>
      <c r="J63" s="3" t="s">
        <v>517</v>
      </c>
      <c r="K63" s="3" t="s">
        <v>681</v>
      </c>
      <c r="L63" s="3" t="s">
        <v>528</v>
      </c>
      <c r="M63" s="2" t="s">
        <v>286</v>
      </c>
      <c r="N63" s="2" t="s">
        <v>60</v>
      </c>
      <c r="O63" s="3" t="s">
        <v>541</v>
      </c>
      <c r="P63" s="4" t="s">
        <v>297</v>
      </c>
      <c r="Q63" s="2">
        <v>4</v>
      </c>
      <c r="R63" s="2" t="s">
        <v>393</v>
      </c>
      <c r="S63" s="5" t="str">
        <f>VLOOKUP(R63,'[2]Dados Base'!$A$2:$B$146,2,)</f>
        <v>Carajás</v>
      </c>
      <c r="T63" s="6">
        <v>45600</v>
      </c>
      <c r="U63" s="6">
        <v>45601</v>
      </c>
      <c r="V63" s="2">
        <v>36</v>
      </c>
      <c r="W63" s="6"/>
      <c r="X63" s="6"/>
      <c r="Y63" s="7">
        <v>599350</v>
      </c>
    </row>
    <row r="64" spans="1:25" ht="165" x14ac:dyDescent="0.25">
      <c r="A64" s="2" t="s">
        <v>544</v>
      </c>
      <c r="B64" s="2" t="s">
        <v>67</v>
      </c>
      <c r="C64" s="2" t="s">
        <v>490</v>
      </c>
      <c r="D64" s="3" t="s">
        <v>491</v>
      </c>
      <c r="E64" s="2" t="s">
        <v>120</v>
      </c>
      <c r="F64" s="2" t="s">
        <v>552</v>
      </c>
      <c r="G64" s="2" t="s">
        <v>35</v>
      </c>
      <c r="H64" s="3" t="s">
        <v>198</v>
      </c>
      <c r="I64" s="3" t="s">
        <v>553</v>
      </c>
      <c r="J64" s="3" t="s">
        <v>518</v>
      </c>
      <c r="K64" s="3" t="s">
        <v>678</v>
      </c>
      <c r="L64" s="3" t="s">
        <v>566</v>
      </c>
      <c r="M64" s="2" t="s">
        <v>52</v>
      </c>
      <c r="N64" s="2" t="s">
        <v>60</v>
      </c>
      <c r="O64" s="3" t="s">
        <v>575</v>
      </c>
      <c r="P64" s="4" t="s">
        <v>576</v>
      </c>
      <c r="Q64" s="2">
        <v>4</v>
      </c>
      <c r="R64" s="2" t="s">
        <v>62</v>
      </c>
      <c r="S64" s="5" t="str">
        <f>VLOOKUP(R64,'[2]Dados Base'!$A$2:$B$146,2,)</f>
        <v>Guajará</v>
      </c>
      <c r="T64" s="6">
        <v>45600</v>
      </c>
      <c r="U64" s="6">
        <v>45601</v>
      </c>
      <c r="V64" s="2">
        <v>36</v>
      </c>
      <c r="W64" s="6">
        <v>46695</v>
      </c>
      <c r="X64" s="6"/>
      <c r="Y64" s="7">
        <v>489960</v>
      </c>
    </row>
    <row r="65" spans="1:25" ht="195" x14ac:dyDescent="0.25">
      <c r="A65" s="2" t="s">
        <v>545</v>
      </c>
      <c r="B65" s="2" t="s">
        <v>67</v>
      </c>
      <c r="C65" s="2" t="s">
        <v>490</v>
      </c>
      <c r="D65" s="3" t="s">
        <v>491</v>
      </c>
      <c r="E65" s="2" t="s">
        <v>120</v>
      </c>
      <c r="F65" s="2" t="s">
        <v>554</v>
      </c>
      <c r="G65" s="2" t="s">
        <v>35</v>
      </c>
      <c r="H65" s="3" t="s">
        <v>555</v>
      </c>
      <c r="I65" s="2" t="s">
        <v>556</v>
      </c>
      <c r="J65" s="3" t="s">
        <v>519</v>
      </c>
      <c r="K65" s="3" t="s">
        <v>677</v>
      </c>
      <c r="L65" s="3" t="s">
        <v>567</v>
      </c>
      <c r="M65" s="2" t="s">
        <v>52</v>
      </c>
      <c r="N65" s="2" t="s">
        <v>60</v>
      </c>
      <c r="O65" s="3" t="s">
        <v>577</v>
      </c>
      <c r="P65" s="4" t="s">
        <v>578</v>
      </c>
      <c r="Q65" s="2">
        <v>4</v>
      </c>
      <c r="R65" s="2" t="s">
        <v>62</v>
      </c>
      <c r="S65" s="5" t="str">
        <f>VLOOKUP(R65,'[2]Dados Base'!$A$2:$B$146,2,)</f>
        <v>Guajará</v>
      </c>
      <c r="T65" s="6">
        <v>45607</v>
      </c>
      <c r="U65" s="6">
        <v>45608</v>
      </c>
      <c r="V65" s="2">
        <v>36</v>
      </c>
      <c r="W65" s="6">
        <v>46702</v>
      </c>
      <c r="X65" s="6"/>
      <c r="Y65" s="7">
        <v>552800</v>
      </c>
    </row>
    <row r="66" spans="1:25" ht="225" x14ac:dyDescent="0.25">
      <c r="A66" s="2" t="s">
        <v>546</v>
      </c>
      <c r="B66" s="2" t="s">
        <v>67</v>
      </c>
      <c r="C66" s="2" t="s">
        <v>490</v>
      </c>
      <c r="D66" s="3" t="s">
        <v>491</v>
      </c>
      <c r="E66" s="2" t="s">
        <v>120</v>
      </c>
      <c r="F66" s="2" t="s">
        <v>557</v>
      </c>
      <c r="G66" s="2" t="s">
        <v>35</v>
      </c>
      <c r="H66" s="3" t="s">
        <v>39</v>
      </c>
      <c r="I66" s="3" t="s">
        <v>558</v>
      </c>
      <c r="J66" s="3" t="s">
        <v>520</v>
      </c>
      <c r="K66" s="3" t="s">
        <v>674</v>
      </c>
      <c r="L66" s="3" t="s">
        <v>568</v>
      </c>
      <c r="M66" s="2" t="s">
        <v>285</v>
      </c>
      <c r="N66" s="2" t="s">
        <v>60</v>
      </c>
      <c r="O66" s="3" t="s">
        <v>579</v>
      </c>
      <c r="P66" s="4" t="s">
        <v>540</v>
      </c>
      <c r="Q66" s="2">
        <v>4</v>
      </c>
      <c r="R66" s="2" t="s">
        <v>62</v>
      </c>
      <c r="S66" s="5" t="str">
        <f>VLOOKUP(R66,'[2]Dados Base'!$A$2:$B$146,2,)</f>
        <v>Guajará</v>
      </c>
      <c r="T66" s="6">
        <v>45600</v>
      </c>
      <c r="U66" s="6">
        <v>45601</v>
      </c>
      <c r="V66" s="2">
        <v>36</v>
      </c>
      <c r="W66" s="6">
        <v>46695</v>
      </c>
      <c r="X66" s="6"/>
      <c r="Y66" s="7">
        <v>555271.13</v>
      </c>
    </row>
    <row r="67" spans="1:25" ht="210" x14ac:dyDescent="0.25">
      <c r="A67" s="2" t="s">
        <v>547</v>
      </c>
      <c r="B67" s="2" t="s">
        <v>67</v>
      </c>
      <c r="C67" s="2" t="s">
        <v>548</v>
      </c>
      <c r="D67" s="3" t="s">
        <v>549</v>
      </c>
      <c r="E67" s="2" t="s">
        <v>120</v>
      </c>
      <c r="F67" s="2" t="s">
        <v>559</v>
      </c>
      <c r="G67" s="2" t="s">
        <v>560</v>
      </c>
      <c r="H67" s="3" t="s">
        <v>122</v>
      </c>
      <c r="I67" s="2" t="s">
        <v>126</v>
      </c>
      <c r="J67" s="3" t="s">
        <v>521</v>
      </c>
      <c r="K67" s="3" t="s">
        <v>686</v>
      </c>
      <c r="L67" s="3" t="s">
        <v>569</v>
      </c>
      <c r="M67" s="2" t="s">
        <v>572</v>
      </c>
      <c r="N67" s="2" t="s">
        <v>60</v>
      </c>
      <c r="O67" s="3" t="s">
        <v>580</v>
      </c>
      <c r="P67" s="4" t="s">
        <v>581</v>
      </c>
      <c r="Q67" s="2">
        <v>4</v>
      </c>
      <c r="R67" s="2" t="s">
        <v>586</v>
      </c>
      <c r="S67" s="5" t="str">
        <f>VLOOKUP(R67,'[2]Dados Base'!$A$2:$B$146,2,)</f>
        <v>Lago Tucuruí</v>
      </c>
      <c r="T67" s="6">
        <v>45600</v>
      </c>
      <c r="U67" s="6">
        <v>45601</v>
      </c>
      <c r="V67" s="2">
        <v>12</v>
      </c>
      <c r="W67" s="6">
        <v>45965</v>
      </c>
      <c r="X67" s="6"/>
      <c r="Y67" s="7">
        <v>60000</v>
      </c>
    </row>
    <row r="68" spans="1:25" ht="165" x14ac:dyDescent="0.25">
      <c r="A68" s="2" t="s">
        <v>550</v>
      </c>
      <c r="B68" s="2" t="s">
        <v>67</v>
      </c>
      <c r="C68" s="2" t="s">
        <v>548</v>
      </c>
      <c r="D68" s="3" t="s">
        <v>549</v>
      </c>
      <c r="E68" s="2" t="s">
        <v>120</v>
      </c>
      <c r="F68" s="2" t="s">
        <v>561</v>
      </c>
      <c r="G68" s="2" t="s">
        <v>560</v>
      </c>
      <c r="H68" s="3" t="s">
        <v>122</v>
      </c>
      <c r="I68" s="2" t="s">
        <v>196</v>
      </c>
      <c r="J68" s="3" t="s">
        <v>562</v>
      </c>
      <c r="K68" s="3" t="s">
        <v>682</v>
      </c>
      <c r="L68" s="3" t="s">
        <v>570</v>
      </c>
      <c r="M68" s="2" t="s">
        <v>573</v>
      </c>
      <c r="N68" s="2" t="s">
        <v>60</v>
      </c>
      <c r="O68" s="3" t="s">
        <v>582</v>
      </c>
      <c r="P68" s="4" t="s">
        <v>583</v>
      </c>
      <c r="Q68" s="2">
        <v>2</v>
      </c>
      <c r="R68" s="2" t="s">
        <v>587</v>
      </c>
      <c r="S68" s="5" t="str">
        <f>VLOOKUP(R68,'[2]Dados Base'!$A$2:$B$146,2,)</f>
        <v>Marajó</v>
      </c>
      <c r="T68" s="6">
        <v>45600</v>
      </c>
      <c r="U68" s="6">
        <v>45601</v>
      </c>
      <c r="V68" s="2">
        <v>12</v>
      </c>
      <c r="W68" s="6">
        <v>45965</v>
      </c>
      <c r="X68" s="6"/>
      <c r="Y68" s="7">
        <v>57000</v>
      </c>
    </row>
    <row r="69" spans="1:25" ht="135" x14ac:dyDescent="0.25">
      <c r="A69" s="2" t="s">
        <v>551</v>
      </c>
      <c r="B69" s="2" t="s">
        <v>67</v>
      </c>
      <c r="C69" s="2" t="s">
        <v>548</v>
      </c>
      <c r="D69" s="3" t="s">
        <v>549</v>
      </c>
      <c r="E69" s="2" t="s">
        <v>120</v>
      </c>
      <c r="F69" s="2" t="s">
        <v>563</v>
      </c>
      <c r="G69" s="2" t="s">
        <v>560</v>
      </c>
      <c r="H69" s="3" t="s">
        <v>39</v>
      </c>
      <c r="I69" s="2" t="s">
        <v>564</v>
      </c>
      <c r="J69" s="3" t="s">
        <v>565</v>
      </c>
      <c r="K69" s="3" t="s">
        <v>683</v>
      </c>
      <c r="L69" s="3" t="s">
        <v>571</v>
      </c>
      <c r="M69" s="2" t="s">
        <v>574</v>
      </c>
      <c r="N69" s="2" t="s">
        <v>60</v>
      </c>
      <c r="O69" s="3" t="s">
        <v>584</v>
      </c>
      <c r="P69" s="4" t="s">
        <v>585</v>
      </c>
      <c r="Q69" s="2">
        <v>4</v>
      </c>
      <c r="R69" s="2" t="s">
        <v>62</v>
      </c>
      <c r="S69" s="5" t="str">
        <f>VLOOKUP(R69,'[2]Dados Base'!$A$2:$B$146,2,)</f>
        <v>Guajará</v>
      </c>
      <c r="T69" s="6">
        <v>45600</v>
      </c>
      <c r="U69" s="6">
        <v>45601</v>
      </c>
      <c r="V69" s="2">
        <v>12</v>
      </c>
      <c r="W69" s="6">
        <v>45965</v>
      </c>
      <c r="X69" s="6"/>
      <c r="Y69" s="7">
        <v>45989</v>
      </c>
    </row>
    <row r="70" spans="1:25" ht="135" x14ac:dyDescent="0.25">
      <c r="A70" s="2" t="s">
        <v>588</v>
      </c>
      <c r="B70" s="2" t="s">
        <v>67</v>
      </c>
      <c r="C70" s="2" t="s">
        <v>548</v>
      </c>
      <c r="D70" s="3" t="s">
        <v>549</v>
      </c>
      <c r="E70" s="2" t="s">
        <v>120</v>
      </c>
      <c r="F70" s="2" t="s">
        <v>594</v>
      </c>
      <c r="G70" s="2" t="s">
        <v>560</v>
      </c>
      <c r="H70" s="3" t="s">
        <v>39</v>
      </c>
      <c r="I70" s="2" t="s">
        <v>595</v>
      </c>
      <c r="J70" s="3" t="s">
        <v>596</v>
      </c>
      <c r="K70" s="3" t="s">
        <v>684</v>
      </c>
      <c r="L70" s="3" t="s">
        <v>603</v>
      </c>
      <c r="M70" s="2" t="s">
        <v>574</v>
      </c>
      <c r="N70" s="2" t="s">
        <v>60</v>
      </c>
      <c r="O70" s="3" t="s">
        <v>609</v>
      </c>
      <c r="P70" s="4" t="s">
        <v>610</v>
      </c>
      <c r="Q70" s="2">
        <v>4</v>
      </c>
      <c r="R70" s="2" t="s">
        <v>617</v>
      </c>
      <c r="S70" s="5" t="str">
        <f>VLOOKUP(R70,'[2]Dados Base'!$A$2:$B$146,2,)</f>
        <v>Tocantins</v>
      </c>
      <c r="T70" s="6">
        <v>45600</v>
      </c>
      <c r="U70" s="6">
        <v>45601</v>
      </c>
      <c r="V70" s="2">
        <v>12</v>
      </c>
      <c r="W70" s="6">
        <v>45965</v>
      </c>
      <c r="X70" s="6"/>
      <c r="Y70" s="7">
        <v>59031</v>
      </c>
    </row>
    <row r="71" spans="1:25" ht="165" x14ac:dyDescent="0.25">
      <c r="A71" s="2" t="s">
        <v>589</v>
      </c>
      <c r="B71" s="2" t="s">
        <v>67</v>
      </c>
      <c r="C71" s="2" t="s">
        <v>548</v>
      </c>
      <c r="D71" s="3" t="s">
        <v>549</v>
      </c>
      <c r="E71" s="2" t="s">
        <v>120</v>
      </c>
      <c r="F71" s="2" t="s">
        <v>597</v>
      </c>
      <c r="G71" s="2" t="s">
        <v>560</v>
      </c>
      <c r="H71" s="3" t="s">
        <v>39</v>
      </c>
      <c r="I71" s="28"/>
      <c r="J71" s="3" t="s">
        <v>598</v>
      </c>
      <c r="K71" s="3" t="s">
        <v>688</v>
      </c>
      <c r="L71" s="3" t="s">
        <v>604</v>
      </c>
      <c r="M71" s="2" t="s">
        <v>607</v>
      </c>
      <c r="N71" s="2" t="s">
        <v>60</v>
      </c>
      <c r="O71" s="3" t="s">
        <v>611</v>
      </c>
      <c r="P71" s="4" t="s">
        <v>612</v>
      </c>
      <c r="Q71" s="2">
        <v>3</v>
      </c>
      <c r="R71" s="2" t="s">
        <v>61</v>
      </c>
      <c r="S71" s="5" t="str">
        <f>VLOOKUP(R71,'[2]Dados Base'!$A$2:$B$146,2,)</f>
        <v>Guamá</v>
      </c>
      <c r="T71" s="6">
        <v>45602</v>
      </c>
      <c r="U71" s="6">
        <v>45603</v>
      </c>
      <c r="V71" s="2">
        <v>12</v>
      </c>
      <c r="W71" s="6">
        <v>45967</v>
      </c>
      <c r="X71" s="6"/>
      <c r="Y71" s="7">
        <v>60000</v>
      </c>
    </row>
    <row r="72" spans="1:25" ht="150" x14ac:dyDescent="0.25">
      <c r="A72" s="2" t="s">
        <v>590</v>
      </c>
      <c r="B72" s="2" t="s">
        <v>67</v>
      </c>
      <c r="C72" s="2" t="s">
        <v>591</v>
      </c>
      <c r="D72" s="3" t="s">
        <v>549</v>
      </c>
      <c r="E72" s="2" t="s">
        <v>120</v>
      </c>
      <c r="F72" s="2" t="s">
        <v>599</v>
      </c>
      <c r="G72" s="2" t="s">
        <v>560</v>
      </c>
      <c r="H72" s="3" t="s">
        <v>39</v>
      </c>
      <c r="I72" s="28"/>
      <c r="J72" s="3" t="s">
        <v>600</v>
      </c>
      <c r="K72" s="3" t="s">
        <v>685</v>
      </c>
      <c r="L72" s="3" t="s">
        <v>605</v>
      </c>
      <c r="M72" s="2" t="s">
        <v>574</v>
      </c>
      <c r="N72" s="2" t="s">
        <v>60</v>
      </c>
      <c r="O72" s="3" t="s">
        <v>613</v>
      </c>
      <c r="P72" s="4" t="s">
        <v>614</v>
      </c>
      <c r="Q72" s="2">
        <v>5</v>
      </c>
      <c r="R72" s="2" t="s">
        <v>618</v>
      </c>
      <c r="S72" s="5" t="str">
        <f>VLOOKUP(R72,'[2]Dados Base'!$A$2:$B$146,2,)</f>
        <v>Rio Capim</v>
      </c>
      <c r="T72" s="6">
        <v>45600</v>
      </c>
      <c r="U72" s="6">
        <v>45601</v>
      </c>
      <c r="V72" s="2">
        <v>12</v>
      </c>
      <c r="W72" s="6">
        <v>45965</v>
      </c>
      <c r="X72" s="6"/>
      <c r="Y72" s="7">
        <v>59999.96</v>
      </c>
    </row>
    <row r="73" spans="1:25" ht="180" x14ac:dyDescent="0.25">
      <c r="A73" s="2" t="s">
        <v>592</v>
      </c>
      <c r="B73" s="2" t="s">
        <v>67</v>
      </c>
      <c r="C73" s="2" t="s">
        <v>593</v>
      </c>
      <c r="D73" s="3" t="s">
        <v>549</v>
      </c>
      <c r="E73" s="2" t="s">
        <v>120</v>
      </c>
      <c r="F73" s="2" t="s">
        <v>601</v>
      </c>
      <c r="G73" s="2" t="s">
        <v>560</v>
      </c>
      <c r="H73" s="3" t="s">
        <v>122</v>
      </c>
      <c r="I73" s="2" t="s">
        <v>126</v>
      </c>
      <c r="J73" s="3" t="s">
        <v>602</v>
      </c>
      <c r="K73" s="3" t="s">
        <v>689</v>
      </c>
      <c r="L73" s="3" t="s">
        <v>606</v>
      </c>
      <c r="M73" s="2" t="s">
        <v>608</v>
      </c>
      <c r="N73" s="2" t="s">
        <v>60</v>
      </c>
      <c r="O73" s="3" t="s">
        <v>615</v>
      </c>
      <c r="P73" s="4" t="s">
        <v>616</v>
      </c>
      <c r="Q73" s="2">
        <v>2</v>
      </c>
      <c r="R73" s="2" t="s">
        <v>619</v>
      </c>
      <c r="S73" s="5" t="str">
        <f>VLOOKUP(R73,'[2]Dados Base'!$A$2:$B$146,2,)</f>
        <v>Tocantins</v>
      </c>
      <c r="T73" s="6">
        <v>45600</v>
      </c>
      <c r="U73" s="6">
        <v>45601</v>
      </c>
      <c r="V73" s="2">
        <v>12</v>
      </c>
      <c r="W73" s="6">
        <v>45965</v>
      </c>
      <c r="X73" s="6"/>
      <c r="Y73" s="7">
        <v>60000</v>
      </c>
    </row>
    <row r="74" spans="1:25" ht="150" x14ac:dyDescent="0.25">
      <c r="A74" s="2" t="s">
        <v>620</v>
      </c>
      <c r="B74" s="2" t="s">
        <v>67</v>
      </c>
      <c r="C74" s="2" t="s">
        <v>548</v>
      </c>
      <c r="D74" s="3" t="s">
        <v>549</v>
      </c>
      <c r="E74" s="2" t="s">
        <v>120</v>
      </c>
      <c r="F74" s="2" t="s">
        <v>645</v>
      </c>
      <c r="G74" s="2" t="s">
        <v>560</v>
      </c>
      <c r="H74" s="3" t="s">
        <v>39</v>
      </c>
      <c r="I74" s="2" t="s">
        <v>60</v>
      </c>
      <c r="J74" s="3" t="s">
        <v>649</v>
      </c>
      <c r="K74" s="3" t="s">
        <v>687</v>
      </c>
      <c r="L74" s="3" t="s">
        <v>658</v>
      </c>
      <c r="M74" s="2" t="s">
        <v>574</v>
      </c>
      <c r="N74" s="2" t="s">
        <v>60</v>
      </c>
      <c r="O74" s="3" t="s">
        <v>670</v>
      </c>
      <c r="P74" s="4" t="s">
        <v>387</v>
      </c>
      <c r="Q74" s="2">
        <v>4</v>
      </c>
      <c r="R74" s="2" t="s">
        <v>617</v>
      </c>
      <c r="S74" s="5" t="str">
        <f>VLOOKUP(R74,'[2]Dados Base'!$A$2:$B$146,2,)</f>
        <v>Tocantins</v>
      </c>
      <c r="T74" s="6">
        <v>45600</v>
      </c>
      <c r="U74" s="6">
        <v>45601</v>
      </c>
      <c r="V74" s="2">
        <v>12</v>
      </c>
      <c r="W74" s="6">
        <v>45965</v>
      </c>
      <c r="X74" s="6"/>
      <c r="Y74" s="7">
        <v>55728.5</v>
      </c>
    </row>
    <row r="75" spans="1:25" ht="60" x14ac:dyDescent="0.25">
      <c r="A75" s="2" t="s">
        <v>621</v>
      </c>
      <c r="B75" s="2" t="s">
        <v>67</v>
      </c>
      <c r="C75" s="2" t="s">
        <v>692</v>
      </c>
      <c r="D75" s="3" t="s">
        <v>622</v>
      </c>
      <c r="E75" s="2" t="s">
        <v>646</v>
      </c>
      <c r="F75" s="2" t="s">
        <v>490</v>
      </c>
      <c r="G75" s="2" t="s">
        <v>647</v>
      </c>
      <c r="H75" s="3" t="s">
        <v>60</v>
      </c>
      <c r="I75" s="2" t="s">
        <v>60</v>
      </c>
      <c r="J75" s="3" t="s">
        <v>650</v>
      </c>
      <c r="K75" s="3" t="s">
        <v>693</v>
      </c>
      <c r="L75" s="3" t="s">
        <v>654</v>
      </c>
      <c r="M75" s="3" t="s">
        <v>659</v>
      </c>
      <c r="N75" s="2" t="s">
        <v>60</v>
      </c>
      <c r="O75" s="8" t="s">
        <v>663</v>
      </c>
      <c r="P75" s="29" t="s">
        <v>664</v>
      </c>
      <c r="Q75" s="2">
        <v>0</v>
      </c>
      <c r="R75" s="2" t="s">
        <v>62</v>
      </c>
      <c r="S75" s="5" t="str">
        <f>VLOOKUP(R75,'[2]Dados Base'!$A$2:$B$146,2,)</f>
        <v>Guajará</v>
      </c>
      <c r="T75" s="6">
        <v>45401</v>
      </c>
      <c r="U75" s="6">
        <v>45404</v>
      </c>
      <c r="V75" s="2">
        <v>12</v>
      </c>
      <c r="W75" s="6">
        <v>45766</v>
      </c>
      <c r="X75" s="6"/>
      <c r="Y75" s="7">
        <v>60000</v>
      </c>
    </row>
    <row r="76" spans="1:25" ht="60" x14ac:dyDescent="0.25">
      <c r="A76" s="2" t="s">
        <v>623</v>
      </c>
      <c r="B76" s="2" t="s">
        <v>67</v>
      </c>
      <c r="C76" s="2" t="s">
        <v>692</v>
      </c>
      <c r="D76" s="3" t="s">
        <v>622</v>
      </c>
      <c r="E76" s="2" t="s">
        <v>646</v>
      </c>
      <c r="F76" s="2" t="s">
        <v>625</v>
      </c>
      <c r="G76" s="2" t="s">
        <v>647</v>
      </c>
      <c r="H76" s="3" t="s">
        <v>60</v>
      </c>
      <c r="I76" s="2" t="s">
        <v>60</v>
      </c>
      <c r="J76" s="3" t="s">
        <v>651</v>
      </c>
      <c r="K76" s="3" t="s">
        <v>690</v>
      </c>
      <c r="L76" s="3" t="s">
        <v>655</v>
      </c>
      <c r="M76" s="3" t="s">
        <v>660</v>
      </c>
      <c r="N76" s="2" t="s">
        <v>60</v>
      </c>
      <c r="O76" s="3" t="s">
        <v>665</v>
      </c>
      <c r="P76" s="29" t="s">
        <v>666</v>
      </c>
      <c r="Q76" s="2">
        <v>0</v>
      </c>
      <c r="R76" s="2" t="s">
        <v>62</v>
      </c>
      <c r="S76" s="5" t="str">
        <f>VLOOKUP(R76,'[2]Dados Base'!$A$2:$B$146,2,)</f>
        <v>Guajará</v>
      </c>
      <c r="T76" s="6">
        <v>45401</v>
      </c>
      <c r="U76" s="6">
        <v>45404</v>
      </c>
      <c r="V76" s="2">
        <v>12</v>
      </c>
      <c r="W76" s="6">
        <v>45766</v>
      </c>
      <c r="X76" s="6"/>
      <c r="Y76" s="7">
        <v>60000</v>
      </c>
    </row>
    <row r="77" spans="1:25" ht="45" x14ac:dyDescent="0.25">
      <c r="A77" s="2" t="s">
        <v>624</v>
      </c>
      <c r="B77" s="2" t="s">
        <v>67</v>
      </c>
      <c r="C77" s="2" t="s">
        <v>692</v>
      </c>
      <c r="D77" s="3" t="s">
        <v>622</v>
      </c>
      <c r="E77" s="2" t="s">
        <v>646</v>
      </c>
      <c r="F77" s="2" t="s">
        <v>648</v>
      </c>
      <c r="G77" s="2" t="s">
        <v>647</v>
      </c>
      <c r="H77" s="3" t="s">
        <v>60</v>
      </c>
      <c r="I77" s="2" t="s">
        <v>60</v>
      </c>
      <c r="J77" s="3" t="s">
        <v>652</v>
      </c>
      <c r="K77" s="3" t="s">
        <v>694</v>
      </c>
      <c r="L77" s="3" t="s">
        <v>656</v>
      </c>
      <c r="M77" s="3" t="s">
        <v>661</v>
      </c>
      <c r="N77" s="2" t="s">
        <v>60</v>
      </c>
      <c r="O77" s="3" t="s">
        <v>667</v>
      </c>
      <c r="P77" s="4"/>
      <c r="Q77" s="2">
        <v>0</v>
      </c>
      <c r="R77" s="2" t="s">
        <v>671</v>
      </c>
      <c r="S77" s="5" t="str">
        <f>VLOOKUP(R77,'[2]Dados Base'!$A$2:$B$146,2,)</f>
        <v>Marajó</v>
      </c>
      <c r="T77" s="6">
        <v>45401</v>
      </c>
      <c r="U77" s="6">
        <v>45404</v>
      </c>
      <c r="V77" s="2">
        <v>12</v>
      </c>
      <c r="W77" s="6">
        <v>45766</v>
      </c>
      <c r="X77" s="6"/>
      <c r="Y77" s="7">
        <v>60000</v>
      </c>
    </row>
    <row r="78" spans="1:25" ht="60" x14ac:dyDescent="0.25">
      <c r="A78" s="2" t="s">
        <v>626</v>
      </c>
      <c r="B78" s="2" t="s">
        <v>67</v>
      </c>
      <c r="C78" s="2" t="s">
        <v>692</v>
      </c>
      <c r="D78" s="3" t="s">
        <v>622</v>
      </c>
      <c r="E78" s="2" t="s">
        <v>646</v>
      </c>
      <c r="F78" s="2" t="s">
        <v>34</v>
      </c>
      <c r="G78" s="2" t="s">
        <v>647</v>
      </c>
      <c r="H78" s="3" t="s">
        <v>60</v>
      </c>
      <c r="I78" s="2" t="s">
        <v>60</v>
      </c>
      <c r="J78" s="3" t="s">
        <v>653</v>
      </c>
      <c r="K78" s="3" t="s">
        <v>691</v>
      </c>
      <c r="L78" s="3" t="s">
        <v>657</v>
      </c>
      <c r="M78" s="3" t="s">
        <v>662</v>
      </c>
      <c r="N78" s="2" t="s">
        <v>60</v>
      </c>
      <c r="O78" s="3" t="s">
        <v>668</v>
      </c>
      <c r="P78" s="29" t="s">
        <v>669</v>
      </c>
      <c r="Q78" s="2">
        <v>0</v>
      </c>
      <c r="R78" s="2" t="s">
        <v>619</v>
      </c>
      <c r="S78" s="5" t="str">
        <f>VLOOKUP(R78,'[2]Dados Base'!$A$2:$B$146,2,)</f>
        <v>Tocantins</v>
      </c>
      <c r="T78" s="6">
        <v>45405</v>
      </c>
      <c r="U78" s="6">
        <v>45406</v>
      </c>
      <c r="V78" s="2">
        <v>12</v>
      </c>
      <c r="W78" s="6">
        <v>45770</v>
      </c>
      <c r="X78" s="6"/>
      <c r="Y78" s="7">
        <v>60000</v>
      </c>
    </row>
    <row r="79" spans="1:25" ht="210" x14ac:dyDescent="0.25">
      <c r="A79" s="2" t="s">
        <v>627</v>
      </c>
      <c r="B79" s="2" t="s">
        <v>628</v>
      </c>
      <c r="C79" s="2" t="s">
        <v>629</v>
      </c>
      <c r="D79" s="2" t="s">
        <v>630</v>
      </c>
      <c r="E79" s="2" t="s">
        <v>120</v>
      </c>
      <c r="F79" s="2" t="s">
        <v>632</v>
      </c>
      <c r="G79" s="2" t="s">
        <v>35</v>
      </c>
      <c r="H79" s="3" t="s">
        <v>555</v>
      </c>
      <c r="I79" s="2" t="s">
        <v>633</v>
      </c>
      <c r="J79" s="3" t="s">
        <v>634</v>
      </c>
      <c r="K79" s="3" t="s">
        <v>695</v>
      </c>
      <c r="L79" s="3" t="s">
        <v>638</v>
      </c>
      <c r="M79" s="2" t="s">
        <v>52</v>
      </c>
      <c r="N79" s="2" t="s">
        <v>60</v>
      </c>
      <c r="O79" s="3" t="s">
        <v>641</v>
      </c>
      <c r="P79" s="29" t="s">
        <v>642</v>
      </c>
      <c r="Q79" s="2">
        <v>0</v>
      </c>
      <c r="R79" s="2" t="s">
        <v>62</v>
      </c>
      <c r="S79" s="5" t="str">
        <f>VLOOKUP(R79,'[2]Dados Base'!$A$2:$B$146,2,)</f>
        <v>Guajará</v>
      </c>
      <c r="T79" s="6">
        <v>45471</v>
      </c>
      <c r="U79" s="6">
        <v>45474</v>
      </c>
      <c r="V79" s="2">
        <v>48</v>
      </c>
      <c r="W79" s="6">
        <v>46932</v>
      </c>
      <c r="X79" s="6"/>
      <c r="Y79" s="7">
        <v>1550000</v>
      </c>
    </row>
    <row r="80" spans="1:25" ht="195" x14ac:dyDescent="0.25">
      <c r="A80" s="2" t="s">
        <v>631</v>
      </c>
      <c r="B80" s="2" t="s">
        <v>628</v>
      </c>
      <c r="C80" s="2" t="s">
        <v>629</v>
      </c>
      <c r="D80" s="2" t="s">
        <v>630</v>
      </c>
      <c r="E80" s="2" t="s">
        <v>120</v>
      </c>
      <c r="F80" s="2" t="s">
        <v>635</v>
      </c>
      <c r="G80" s="2" t="s">
        <v>35</v>
      </c>
      <c r="H80" s="3" t="s">
        <v>126</v>
      </c>
      <c r="I80" s="2" t="s">
        <v>636</v>
      </c>
      <c r="J80" s="3" t="s">
        <v>637</v>
      </c>
      <c r="K80" s="3" t="s">
        <v>719</v>
      </c>
      <c r="L80" s="3" t="s">
        <v>639</v>
      </c>
      <c r="M80" s="2" t="s">
        <v>640</v>
      </c>
      <c r="N80" s="2" t="s">
        <v>60</v>
      </c>
      <c r="O80" s="3" t="s">
        <v>643</v>
      </c>
      <c r="P80" s="29" t="s">
        <v>644</v>
      </c>
      <c r="Q80" s="2">
        <v>0</v>
      </c>
      <c r="R80" s="2" t="s">
        <v>391</v>
      </c>
      <c r="S80" s="5" t="str">
        <f>VLOOKUP(R80,'[2]Dados Base'!$A$2:$B$146,2,)</f>
        <v>Baixo Amazonas</v>
      </c>
      <c r="T80" s="6">
        <v>45471</v>
      </c>
      <c r="U80" s="6">
        <v>45474</v>
      </c>
      <c r="V80" s="2">
        <v>48</v>
      </c>
      <c r="W80" s="6">
        <v>46932</v>
      </c>
      <c r="X80" s="6"/>
      <c r="Y80" s="7">
        <v>2050000</v>
      </c>
    </row>
    <row r="81" spans="1:25" ht="90" x14ac:dyDescent="0.25">
      <c r="A81" s="2" t="s">
        <v>706</v>
      </c>
      <c r="B81" s="3" t="s">
        <v>717</v>
      </c>
      <c r="C81" s="30" t="s">
        <v>715</v>
      </c>
      <c r="D81" s="3" t="s">
        <v>716</v>
      </c>
      <c r="E81" s="2" t="s">
        <v>120</v>
      </c>
      <c r="F81" s="2" t="s">
        <v>707</v>
      </c>
      <c r="G81" s="2" t="s">
        <v>35</v>
      </c>
      <c r="H81" s="3" t="s">
        <v>126</v>
      </c>
      <c r="I81" s="2" t="s">
        <v>636</v>
      </c>
      <c r="J81" s="3" t="s">
        <v>718</v>
      </c>
      <c r="K81" s="3" t="s">
        <v>722</v>
      </c>
      <c r="L81" s="3" t="s">
        <v>723</v>
      </c>
      <c r="M81" s="2" t="s">
        <v>289</v>
      </c>
      <c r="N81" s="2" t="s">
        <v>60</v>
      </c>
      <c r="O81" s="3" t="s">
        <v>712</v>
      </c>
      <c r="P81" s="29" t="s">
        <v>730</v>
      </c>
      <c r="Q81" s="2">
        <v>1</v>
      </c>
      <c r="R81" s="2" t="s">
        <v>618</v>
      </c>
      <c r="S81" s="5" t="s">
        <v>731</v>
      </c>
      <c r="T81" s="6">
        <v>45622</v>
      </c>
      <c r="U81" s="6">
        <v>45622</v>
      </c>
      <c r="V81" s="2">
        <v>36</v>
      </c>
      <c r="W81" s="6">
        <v>46717</v>
      </c>
      <c r="X81" s="6"/>
      <c r="Y81" s="7">
        <v>588000</v>
      </c>
    </row>
    <row r="82" spans="1:25" ht="75" x14ac:dyDescent="0.25">
      <c r="A82" s="2" t="s">
        <v>710</v>
      </c>
      <c r="B82" s="3" t="s">
        <v>717</v>
      </c>
      <c r="C82" s="30" t="s">
        <v>715</v>
      </c>
      <c r="D82" s="3" t="s">
        <v>716</v>
      </c>
      <c r="E82" s="2" t="s">
        <v>120</v>
      </c>
      <c r="F82" s="2" t="s">
        <v>708</v>
      </c>
      <c r="G82" s="2" t="s">
        <v>35</v>
      </c>
      <c r="H82" s="3" t="s">
        <v>126</v>
      </c>
      <c r="I82" s="2" t="s">
        <v>636</v>
      </c>
      <c r="J82" s="3" t="s">
        <v>720</v>
      </c>
      <c r="K82" s="3" t="s">
        <v>724</v>
      </c>
      <c r="L82" s="3" t="s">
        <v>725</v>
      </c>
      <c r="M82" s="2" t="s">
        <v>52</v>
      </c>
      <c r="N82" s="2" t="s">
        <v>60</v>
      </c>
      <c r="O82" s="3" t="s">
        <v>713</v>
      </c>
      <c r="P82" s="29" t="s">
        <v>732</v>
      </c>
      <c r="Q82" s="2">
        <v>1</v>
      </c>
      <c r="R82" s="2" t="s">
        <v>401</v>
      </c>
      <c r="S82" s="5" t="s">
        <v>733</v>
      </c>
      <c r="T82" s="6">
        <v>45622</v>
      </c>
      <c r="U82" s="6">
        <v>45622</v>
      </c>
      <c r="V82" s="2">
        <v>36</v>
      </c>
      <c r="W82" s="6">
        <v>46717</v>
      </c>
      <c r="X82" s="6"/>
      <c r="Y82" s="7">
        <v>588000</v>
      </c>
    </row>
    <row r="83" spans="1:25" ht="90" x14ac:dyDescent="0.25">
      <c r="A83" s="2" t="s">
        <v>711</v>
      </c>
      <c r="B83" s="3" t="s">
        <v>717</v>
      </c>
      <c r="C83" s="30" t="s">
        <v>715</v>
      </c>
      <c r="D83" s="3" t="s">
        <v>716</v>
      </c>
      <c r="E83" s="2" t="s">
        <v>120</v>
      </c>
      <c r="F83" s="2" t="s">
        <v>709</v>
      </c>
      <c r="G83" s="2" t="s">
        <v>35</v>
      </c>
      <c r="H83" s="3" t="s">
        <v>39</v>
      </c>
      <c r="I83" s="2" t="s">
        <v>60</v>
      </c>
      <c r="J83" s="3" t="s">
        <v>721</v>
      </c>
      <c r="K83" s="3" t="s">
        <v>726</v>
      </c>
      <c r="L83" s="3" t="s">
        <v>727</v>
      </c>
      <c r="M83" s="2" t="s">
        <v>284</v>
      </c>
      <c r="N83" s="2" t="s">
        <v>60</v>
      </c>
      <c r="O83" s="3" t="s">
        <v>714</v>
      </c>
      <c r="P83" s="29" t="s">
        <v>728</v>
      </c>
      <c r="Q83" s="2">
        <v>1</v>
      </c>
      <c r="R83" s="2" t="s">
        <v>391</v>
      </c>
      <c r="S83" s="5" t="s">
        <v>729</v>
      </c>
      <c r="T83" s="6">
        <v>45621</v>
      </c>
      <c r="U83" s="6">
        <v>45622</v>
      </c>
      <c r="V83" s="2">
        <v>36</v>
      </c>
      <c r="W83" s="6">
        <v>46716</v>
      </c>
      <c r="X83" s="6"/>
      <c r="Y83" s="7">
        <v>588000</v>
      </c>
    </row>
    <row r="84" spans="1:25" ht="120.75" thickBot="1" x14ac:dyDescent="0.3">
      <c r="A84" s="2" t="s">
        <v>696</v>
      </c>
      <c r="B84" s="3" t="s">
        <v>697</v>
      </c>
      <c r="C84" s="2">
        <v>2023</v>
      </c>
      <c r="D84" s="3" t="s">
        <v>698</v>
      </c>
      <c r="E84" s="2" t="s">
        <v>120</v>
      </c>
      <c r="F84" s="2">
        <v>168</v>
      </c>
      <c r="G84" s="2" t="s">
        <v>35</v>
      </c>
      <c r="H84" s="3" t="s">
        <v>555</v>
      </c>
      <c r="I84" s="2" t="s">
        <v>700</v>
      </c>
      <c r="J84" s="3" t="s">
        <v>701</v>
      </c>
      <c r="K84" s="3" t="s">
        <v>702</v>
      </c>
      <c r="L84" s="3" t="s">
        <v>703</v>
      </c>
      <c r="M84" s="3" t="s">
        <v>52</v>
      </c>
      <c r="N84" s="2" t="s">
        <v>60</v>
      </c>
      <c r="O84" s="3" t="s">
        <v>704</v>
      </c>
      <c r="P84" s="29" t="s">
        <v>699</v>
      </c>
      <c r="Q84" s="2">
        <v>1</v>
      </c>
      <c r="R84" s="2" t="s">
        <v>392</v>
      </c>
      <c r="S84" s="5" t="s">
        <v>705</v>
      </c>
      <c r="T84" s="6">
        <v>45624</v>
      </c>
      <c r="U84" s="6">
        <v>45625</v>
      </c>
      <c r="V84" s="3">
        <v>15</v>
      </c>
      <c r="W84" s="6">
        <v>46081</v>
      </c>
      <c r="X84" s="6"/>
      <c r="Y84" s="7">
        <v>147225.82999999999</v>
      </c>
    </row>
    <row r="85" spans="1:25" ht="15.75" thickBot="1" x14ac:dyDescent="0.3">
      <c r="A85" s="34" t="s">
        <v>22</v>
      </c>
      <c r="B85" s="35"/>
      <c r="C85" s="35"/>
      <c r="D85" s="35"/>
      <c r="E85" s="35"/>
      <c r="F85" s="35"/>
      <c r="G85" s="35"/>
      <c r="H85" s="35"/>
      <c r="I85" s="35"/>
      <c r="J85" s="35"/>
      <c r="K85" s="35"/>
      <c r="L85" s="35"/>
      <c r="M85" s="35"/>
      <c r="N85" s="35"/>
      <c r="O85" s="35"/>
      <c r="P85" s="36"/>
      <c r="Q85" s="19">
        <f>SUM(Q5:Q84)</f>
        <v>72</v>
      </c>
      <c r="R85" s="34" t="s">
        <v>21</v>
      </c>
      <c r="S85" s="35"/>
      <c r="T85" s="35"/>
      <c r="U85" s="35"/>
      <c r="V85" s="35"/>
      <c r="W85" s="35"/>
      <c r="X85" s="36"/>
      <c r="Y85" s="20">
        <f>SUM(Y5:Y84)</f>
        <v>14459910.76</v>
      </c>
    </row>
    <row r="86" spans="1:25" x14ac:dyDescent="0.25">
      <c r="A86" s="8"/>
      <c r="B86" s="9"/>
      <c r="C86" s="8"/>
      <c r="D86" s="9"/>
      <c r="E86" s="8"/>
      <c r="F86" s="8"/>
      <c r="G86" s="8"/>
      <c r="H86" s="9"/>
      <c r="I86" s="9"/>
      <c r="J86" s="9"/>
      <c r="K86" s="9"/>
      <c r="L86" s="9"/>
      <c r="M86" s="9"/>
      <c r="N86" s="8"/>
      <c r="O86" s="9"/>
      <c r="P86" s="9"/>
      <c r="Q86" s="8"/>
      <c r="R86" s="8"/>
      <c r="S86" s="8"/>
      <c r="T86" s="8"/>
      <c r="U86" s="8"/>
      <c r="V86" s="8"/>
      <c r="W86" s="10"/>
      <c r="X86" s="10"/>
      <c r="Y86" s="10"/>
    </row>
    <row r="87" spans="1:25" x14ac:dyDescent="0.25">
      <c r="A87" s="8"/>
      <c r="B87" s="9"/>
      <c r="C87" s="8"/>
      <c r="D87" s="9"/>
      <c r="E87" s="8"/>
      <c r="F87" s="8"/>
      <c r="G87" s="8"/>
      <c r="H87" s="9"/>
      <c r="I87" s="9"/>
      <c r="J87" s="9"/>
      <c r="K87" s="9"/>
      <c r="L87" s="9"/>
      <c r="M87" s="9"/>
      <c r="N87" s="8"/>
      <c r="O87" s="9"/>
      <c r="P87" s="9"/>
      <c r="Q87" s="8"/>
      <c r="R87" s="8"/>
      <c r="S87" s="8"/>
      <c r="T87" s="8"/>
      <c r="U87" s="8"/>
      <c r="V87" s="8"/>
      <c r="W87" s="10"/>
      <c r="X87" s="10"/>
      <c r="Y87" s="10"/>
    </row>
    <row r="88" spans="1:25" x14ac:dyDescent="0.25">
      <c r="A88" s="8"/>
      <c r="B88" s="9"/>
      <c r="C88" s="8"/>
      <c r="D88" s="9"/>
      <c r="E88" s="8"/>
      <c r="F88" s="8"/>
      <c r="G88" s="8"/>
      <c r="H88" s="9"/>
      <c r="I88" s="9"/>
      <c r="J88" s="9"/>
      <c r="K88" s="9"/>
      <c r="L88" s="9"/>
      <c r="M88" s="9"/>
      <c r="N88" s="8"/>
      <c r="O88" s="9"/>
      <c r="P88" s="9"/>
      <c r="Q88" s="8"/>
      <c r="R88" s="8"/>
      <c r="S88" s="8"/>
      <c r="T88" s="8"/>
      <c r="U88" s="8"/>
      <c r="V88" s="8"/>
      <c r="W88" s="10"/>
      <c r="X88" s="10"/>
      <c r="Y88" s="10"/>
    </row>
    <row r="89" spans="1:25" x14ac:dyDescent="0.25">
      <c r="A89" s="8"/>
      <c r="B89" s="9"/>
      <c r="C89" s="8"/>
      <c r="D89" s="9"/>
      <c r="E89" s="8"/>
      <c r="F89" s="8"/>
      <c r="G89" s="8"/>
      <c r="H89" s="9"/>
      <c r="I89" s="9"/>
      <c r="J89" s="9"/>
      <c r="K89" s="9"/>
      <c r="L89" s="9"/>
      <c r="M89" s="9"/>
      <c r="N89" s="8"/>
      <c r="O89" s="9"/>
      <c r="P89" s="9"/>
      <c r="Q89" s="8"/>
      <c r="R89" s="8"/>
      <c r="S89" s="8"/>
      <c r="T89" s="8"/>
      <c r="U89" s="8"/>
      <c r="V89" s="8"/>
      <c r="W89" s="10"/>
      <c r="X89" s="10"/>
      <c r="Y89" s="10"/>
    </row>
    <row r="90" spans="1:25" x14ac:dyDescent="0.25">
      <c r="A90" s="8"/>
      <c r="B90" s="9"/>
      <c r="C90" s="8"/>
      <c r="D90" s="9"/>
      <c r="E90" s="8"/>
      <c r="F90" s="8"/>
      <c r="G90" s="8"/>
      <c r="H90" s="9"/>
      <c r="I90" s="9"/>
      <c r="J90" s="9"/>
      <c r="K90" s="9"/>
      <c r="L90" s="9"/>
      <c r="M90" s="9"/>
      <c r="N90" s="8"/>
      <c r="O90" s="9"/>
      <c r="P90" s="9"/>
      <c r="Q90" s="8"/>
      <c r="R90" s="8"/>
      <c r="S90" s="8"/>
      <c r="T90" s="8"/>
      <c r="U90" s="8"/>
      <c r="V90" s="8"/>
      <c r="W90" s="10"/>
      <c r="X90" s="10"/>
      <c r="Y90" s="10"/>
    </row>
    <row r="91" spans="1:25" x14ac:dyDescent="0.25">
      <c r="A91" s="8"/>
      <c r="B91" s="9"/>
      <c r="C91" s="8"/>
      <c r="D91" s="9"/>
      <c r="E91" s="8"/>
      <c r="F91" s="8"/>
      <c r="G91" s="8"/>
      <c r="H91" s="9"/>
      <c r="I91" s="9"/>
      <c r="J91" s="9"/>
      <c r="K91" s="9"/>
      <c r="L91" s="9"/>
      <c r="M91" s="9"/>
      <c r="N91" s="8"/>
      <c r="O91" s="9"/>
      <c r="P91" s="9"/>
      <c r="Q91" s="8"/>
      <c r="R91" s="8"/>
      <c r="S91" s="8"/>
      <c r="T91" s="8"/>
      <c r="U91" s="8"/>
      <c r="V91" s="8"/>
      <c r="W91" s="10"/>
      <c r="X91" s="10"/>
      <c r="Y91" s="10"/>
    </row>
    <row r="92" spans="1:25" x14ac:dyDescent="0.25">
      <c r="A92" s="8"/>
      <c r="B92" s="9"/>
      <c r="C92" s="8"/>
      <c r="D92" s="9"/>
      <c r="E92" s="8"/>
      <c r="F92" s="8"/>
      <c r="G92" s="8"/>
      <c r="H92" s="9"/>
      <c r="I92" s="9"/>
      <c r="J92" s="9"/>
      <c r="K92" s="9"/>
      <c r="L92" s="9"/>
      <c r="M92" s="9"/>
      <c r="N92" s="8"/>
      <c r="O92" s="9"/>
      <c r="P92" s="9"/>
      <c r="Q92" s="8"/>
      <c r="R92" s="8"/>
      <c r="S92" s="8"/>
      <c r="T92" s="8"/>
      <c r="U92" s="8"/>
      <c r="V92" s="8"/>
      <c r="W92" s="10"/>
      <c r="X92" s="10"/>
      <c r="Y92" s="10"/>
    </row>
    <row r="93" spans="1:25" x14ac:dyDescent="0.25">
      <c r="A93" s="8"/>
      <c r="B93" s="9"/>
      <c r="C93" s="8"/>
      <c r="D93" s="9"/>
      <c r="E93" s="8"/>
      <c r="F93" s="8"/>
      <c r="G93" s="8"/>
      <c r="H93" s="9"/>
      <c r="I93" s="9"/>
      <c r="J93" s="9"/>
      <c r="K93" s="9"/>
      <c r="L93" s="9"/>
      <c r="M93" s="9"/>
      <c r="N93" s="8"/>
      <c r="O93" s="9"/>
      <c r="P93" s="9"/>
      <c r="Q93" s="8"/>
      <c r="R93" s="8"/>
      <c r="S93" s="8"/>
      <c r="T93" s="8"/>
      <c r="U93" s="8"/>
      <c r="V93" s="8"/>
      <c r="W93" s="10"/>
      <c r="X93" s="10"/>
      <c r="Y93" s="10"/>
    </row>
    <row r="94" spans="1:25" x14ac:dyDescent="0.25">
      <c r="A94" s="8"/>
      <c r="B94" s="9"/>
      <c r="C94" s="8"/>
      <c r="D94" s="9"/>
      <c r="E94" s="8"/>
      <c r="F94" s="8"/>
      <c r="G94" s="8"/>
      <c r="H94" s="9"/>
      <c r="I94" s="9"/>
      <c r="J94" s="9"/>
      <c r="K94" s="9"/>
      <c r="L94" s="9"/>
      <c r="M94" s="9"/>
      <c r="N94" s="8"/>
      <c r="O94" s="9"/>
      <c r="P94" s="9"/>
      <c r="Q94" s="8"/>
      <c r="R94" s="8"/>
      <c r="S94" s="8"/>
      <c r="T94" s="8"/>
      <c r="U94" s="8"/>
      <c r="V94" s="8"/>
      <c r="W94" s="10"/>
      <c r="X94" s="10"/>
      <c r="Y94" s="10"/>
    </row>
    <row r="95" spans="1:25" x14ac:dyDescent="0.25">
      <c r="A95" s="8"/>
      <c r="B95" s="9"/>
      <c r="C95" s="8"/>
      <c r="D95" s="9"/>
      <c r="E95" s="8"/>
      <c r="F95" s="8"/>
      <c r="G95" s="8"/>
      <c r="H95" s="9"/>
      <c r="I95" s="9"/>
      <c r="J95" s="9"/>
      <c r="K95" s="9"/>
      <c r="L95" s="9"/>
      <c r="M95" s="9"/>
      <c r="N95" s="8"/>
      <c r="O95" s="9"/>
      <c r="P95" s="9"/>
      <c r="Q95" s="8"/>
      <c r="R95" s="8"/>
      <c r="S95" s="8"/>
      <c r="T95" s="8"/>
      <c r="U95" s="8"/>
      <c r="V95" s="8"/>
      <c r="W95" s="10"/>
      <c r="X95" s="10"/>
      <c r="Y95" s="10"/>
    </row>
    <row r="96" spans="1:25" x14ac:dyDescent="0.25">
      <c r="A96" s="8"/>
      <c r="B96" s="9"/>
      <c r="C96" s="8"/>
      <c r="D96" s="9"/>
      <c r="E96" s="8"/>
      <c r="F96" s="8"/>
      <c r="G96" s="8"/>
      <c r="H96" s="9"/>
      <c r="I96" s="9"/>
      <c r="J96" s="9"/>
      <c r="K96" s="9"/>
      <c r="L96" s="9"/>
      <c r="M96" s="9"/>
      <c r="N96" s="8"/>
      <c r="O96" s="9"/>
      <c r="P96" s="9"/>
      <c r="Q96" s="8"/>
      <c r="R96" s="8"/>
      <c r="S96" s="8"/>
      <c r="T96" s="8"/>
      <c r="U96" s="8"/>
      <c r="V96" s="8"/>
      <c r="W96" s="10"/>
      <c r="X96" s="10"/>
      <c r="Y96" s="10"/>
    </row>
    <row r="97" spans="1:25" x14ac:dyDescent="0.25">
      <c r="A97" s="8"/>
      <c r="B97" s="9"/>
      <c r="C97" s="8"/>
      <c r="D97" s="9"/>
      <c r="E97" s="8"/>
      <c r="F97" s="8"/>
      <c r="G97" s="8"/>
      <c r="H97" s="9"/>
      <c r="I97" s="9"/>
      <c r="J97" s="9"/>
      <c r="K97" s="9"/>
      <c r="L97" s="9"/>
      <c r="M97" s="9"/>
      <c r="N97" s="8"/>
      <c r="O97" s="9"/>
      <c r="P97" s="9"/>
      <c r="Q97" s="8"/>
      <c r="R97" s="8"/>
      <c r="S97" s="8"/>
      <c r="T97" s="8"/>
      <c r="U97" s="8"/>
      <c r="V97" s="8"/>
      <c r="W97" s="10"/>
      <c r="X97" s="10"/>
      <c r="Y97" s="10"/>
    </row>
    <row r="98" spans="1:25" x14ac:dyDescent="0.25">
      <c r="A98" s="8"/>
      <c r="B98" s="9"/>
      <c r="C98" s="8"/>
      <c r="D98" s="9"/>
      <c r="E98" s="8"/>
      <c r="F98" s="8"/>
      <c r="G98" s="8"/>
      <c r="H98" s="9"/>
      <c r="I98" s="9"/>
      <c r="J98" s="9"/>
      <c r="K98" s="9"/>
      <c r="L98" s="9"/>
      <c r="M98" s="9"/>
      <c r="N98" s="8"/>
      <c r="O98" s="9"/>
      <c r="P98" s="9"/>
      <c r="Q98" s="8"/>
      <c r="R98" s="8"/>
      <c r="S98" s="8"/>
      <c r="T98" s="8"/>
      <c r="U98" s="8"/>
      <c r="V98" s="8"/>
      <c r="W98" s="10"/>
      <c r="X98" s="10"/>
      <c r="Y98" s="10"/>
    </row>
    <row r="99" spans="1:25" x14ac:dyDescent="0.25">
      <c r="A99" s="8"/>
      <c r="B99" s="9"/>
      <c r="C99" s="8"/>
      <c r="D99" s="9"/>
      <c r="E99" s="8"/>
      <c r="F99" s="8"/>
      <c r="G99" s="8"/>
      <c r="H99" s="9"/>
      <c r="I99" s="9"/>
      <c r="J99" s="9"/>
      <c r="K99" s="9"/>
      <c r="L99" s="9"/>
      <c r="M99" s="9"/>
      <c r="N99" s="8"/>
      <c r="O99" s="9"/>
      <c r="P99" s="9"/>
      <c r="Q99" s="8"/>
      <c r="R99" s="8"/>
      <c r="S99" s="8"/>
      <c r="T99" s="8"/>
      <c r="U99" s="8"/>
      <c r="V99" s="8"/>
      <c r="W99" s="10"/>
      <c r="X99" s="10"/>
      <c r="Y99" s="10"/>
    </row>
    <row r="100" spans="1:25" x14ac:dyDescent="0.25">
      <c r="A100" s="8"/>
      <c r="B100" s="9"/>
      <c r="C100" s="8"/>
      <c r="D100" s="9"/>
      <c r="E100" s="8"/>
      <c r="F100" s="8"/>
      <c r="G100" s="8"/>
      <c r="H100" s="9"/>
      <c r="I100" s="9"/>
      <c r="J100" s="9"/>
      <c r="K100" s="9"/>
      <c r="L100" s="9"/>
      <c r="M100" s="9"/>
      <c r="N100" s="8"/>
      <c r="O100" s="9"/>
      <c r="P100" s="9"/>
      <c r="Q100" s="8"/>
      <c r="R100" s="8"/>
      <c r="S100" s="8"/>
      <c r="T100" s="8"/>
      <c r="U100" s="8"/>
      <c r="V100" s="8"/>
      <c r="W100" s="10"/>
      <c r="X100" s="10"/>
      <c r="Y100" s="10"/>
    </row>
  </sheetData>
  <dataConsolidate/>
  <mergeCells count="3">
    <mergeCell ref="A1:Y1"/>
    <mergeCell ref="A85:P85"/>
    <mergeCell ref="R85:X85"/>
  </mergeCells>
  <phoneticPr fontId="11" type="noConversion"/>
  <hyperlinks>
    <hyperlink ref="P4" r:id="rId1" xr:uid="{A7A00F22-057C-4CC8-88BB-EB9D1A093ED5}"/>
    <hyperlink ref="P5" r:id="rId2" xr:uid="{AED3D518-AE6A-4A93-B5BB-C7C04A96BBFA}"/>
    <hyperlink ref="P3" r:id="rId3" xr:uid="{71CBC7ED-0689-42B9-B819-FA6E85F1EE3F}"/>
    <hyperlink ref="P6" r:id="rId4" xr:uid="{86AFB0C2-9D0F-42E7-A937-B5017B388E63}"/>
    <hyperlink ref="P7" r:id="rId5" xr:uid="{F5879ABC-6EF2-4F76-B450-0918280CF966}"/>
    <hyperlink ref="P8" r:id="rId6" xr:uid="{3043C100-4A58-4F6D-8F1A-83F27344E8B5}"/>
    <hyperlink ref="P9" r:id="rId7" xr:uid="{B2D4923D-640A-4911-83A3-B0FAD9E5A3BB}"/>
    <hyperlink ref="P10" r:id="rId8" xr:uid="{C8E94943-0623-434F-93D7-D3278912A776}"/>
    <hyperlink ref="P11" r:id="rId9" xr:uid="{AC67ECE2-6946-4FF7-8B25-638E26FFDFF5}"/>
    <hyperlink ref="P12" r:id="rId10" xr:uid="{2A5FBB21-AA44-43F1-8D66-7BD6D85C501F}"/>
    <hyperlink ref="P13" r:id="rId11" xr:uid="{776C9581-1F67-48D5-90EE-1435D6E4510A}"/>
    <hyperlink ref="P14" r:id="rId12" xr:uid="{EAAA16BB-8780-4911-B918-0E2E876316B3}"/>
    <hyperlink ref="P15" r:id="rId13" xr:uid="{AF0A27A7-4899-423E-8286-608582A9B692}"/>
    <hyperlink ref="P16" r:id="rId14" xr:uid="{99B2758C-5FFD-4AA7-9678-9D1D56DD2126}"/>
    <hyperlink ref="P17" r:id="rId15" xr:uid="{5DD674DD-4CB0-4D39-9B69-BEFD65321050}"/>
    <hyperlink ref="P18" r:id="rId16" xr:uid="{20D47618-0991-4134-A621-1829DB038DD1}"/>
    <hyperlink ref="P19" r:id="rId17" xr:uid="{AE0663C7-6A9D-4815-8BC2-9A9B28F18E9F}"/>
    <hyperlink ref="P20" r:id="rId18" xr:uid="{D5323A72-F443-4976-8365-95C21A798DE5}"/>
    <hyperlink ref="P21" r:id="rId19" xr:uid="{96D6DF70-8855-4CC0-9AF4-7801A7C61DEA}"/>
    <hyperlink ref="P22" r:id="rId20" xr:uid="{90ED4CE4-2230-41EA-97DD-3F3424F07697}"/>
    <hyperlink ref="P23" r:id="rId21" xr:uid="{EB13821E-E54F-443A-9492-5C73152483CE}"/>
    <hyperlink ref="P24" r:id="rId22" xr:uid="{DBEF738F-33CB-4709-94B5-FD7BF2B9DA09}"/>
    <hyperlink ref="P25" r:id="rId23" xr:uid="{5F619FB1-8732-41D5-87EB-A123A51DB2CE}"/>
    <hyperlink ref="P26" r:id="rId24" xr:uid="{E3EA3154-DC68-411B-AAC1-95CF0AD8CEE8}"/>
    <hyperlink ref="P27" r:id="rId25" xr:uid="{37D7A5D2-5204-450E-A9BB-625415DBC0DE}"/>
    <hyperlink ref="P28" r:id="rId26" xr:uid="{038BA743-40C1-46AB-8FD1-D86FC6E188E3}"/>
    <hyperlink ref="P29" r:id="rId27" xr:uid="{8642DAB5-B858-43B4-917D-8C8D465EFE94}"/>
    <hyperlink ref="P30" r:id="rId28" xr:uid="{C21EB686-CFFD-4963-82B1-5021B1669F2D}"/>
    <hyperlink ref="P31" r:id="rId29" xr:uid="{D02E4443-F1FC-425E-8A9F-09DC9E949360}"/>
    <hyperlink ref="P32" r:id="rId30" xr:uid="{AFA70BB4-0F25-4FAB-BAC2-8D408F4DDC6D}"/>
    <hyperlink ref="P33" r:id="rId31" xr:uid="{F18AF1EC-78B6-4722-A128-5E5B3EBCE38C}"/>
    <hyperlink ref="P34" r:id="rId32" xr:uid="{E10E4978-0DDA-4FEF-8691-1F0938467304}"/>
    <hyperlink ref="P35" r:id="rId33" xr:uid="{9F5EA9B8-1D00-474A-A012-E01A5C921D16}"/>
    <hyperlink ref="P36" r:id="rId34" xr:uid="{F43251AC-A1E6-446B-A809-BF07AC25D51B}"/>
    <hyperlink ref="P37" r:id="rId35" xr:uid="{75B9A4CA-304A-4D99-A01A-3C05D58DC70D}"/>
    <hyperlink ref="P38" r:id="rId36" xr:uid="{ADCBB25A-54E3-48D2-B42F-7AC7A6B38474}"/>
    <hyperlink ref="P39" r:id="rId37" xr:uid="{A0ABC924-0DA6-4E62-B2B2-8DC5FCE0F19C}"/>
    <hyperlink ref="P40" r:id="rId38" xr:uid="{92A5CB8E-6322-49DF-926F-398E11C53FEF}"/>
    <hyperlink ref="P41" r:id="rId39" xr:uid="{B61E7E1B-CF71-4FE9-B3B5-EF9E8066258D}"/>
    <hyperlink ref="P42" r:id="rId40" xr:uid="{51613C29-8115-4DF7-8E29-A5B7FCBF8F4C}"/>
    <hyperlink ref="P43" r:id="rId41" xr:uid="{8249DBEA-5ECC-48C3-9E07-03E807965C55}"/>
    <hyperlink ref="P44" r:id="rId42" xr:uid="{467DC579-7C78-4FAE-9E65-8A7F4DEF4794}"/>
    <hyperlink ref="P45" r:id="rId43" xr:uid="{841D8F03-F5AB-4317-B622-449442DA9331}"/>
    <hyperlink ref="P46" r:id="rId44" xr:uid="{FAEAF619-0FA0-4EB0-BB26-03A3AF69C97D}"/>
    <hyperlink ref="P47" r:id="rId45" xr:uid="{35839C9C-335D-49C1-86A2-0F226FE88FCC}"/>
    <hyperlink ref="P48" r:id="rId46" xr:uid="{BADCACD4-3490-444E-BDA9-3EB63D616487}"/>
    <hyperlink ref="P49" r:id="rId47" xr:uid="{5979E06E-23D2-40AC-98C0-120632A24E22}"/>
    <hyperlink ref="P50" r:id="rId48" xr:uid="{B546D02D-827E-40D1-873E-08858842C093}"/>
    <hyperlink ref="P51" r:id="rId49" xr:uid="{75071422-7134-459A-86A3-29DA6C521964}"/>
    <hyperlink ref="P52" r:id="rId50" xr:uid="{C3D3B11B-F827-45A9-9D80-A0DC69B3A122}"/>
    <hyperlink ref="P53" r:id="rId51" xr:uid="{214ECCB3-E675-4D76-ADBB-CDE864C5F079}"/>
    <hyperlink ref="P54" r:id="rId52" xr:uid="{EC07838C-1C61-485D-93FF-E3A4382E19CE}"/>
    <hyperlink ref="P55" r:id="rId53" xr:uid="{6AD434FB-052E-4C1D-9EC0-0C04678DB513}"/>
    <hyperlink ref="P60" r:id="rId54" xr:uid="{47F3A38D-952F-4051-9E1D-EA15739A998F}"/>
    <hyperlink ref="P57" r:id="rId55" xr:uid="{684EF6EE-2688-4B2D-9966-D126530B6026}"/>
    <hyperlink ref="P62" r:id="rId56" xr:uid="{C5BEB4B8-CF1D-478C-A535-A01F453818A5}"/>
    <hyperlink ref="P58" r:id="rId57" xr:uid="{FF78C6CD-F025-40A0-8108-1E661E99BF0E}"/>
    <hyperlink ref="P59" r:id="rId58" xr:uid="{FFCD797E-BD3E-4E16-9180-ED8B1EFCFB3D}"/>
    <hyperlink ref="P61" r:id="rId59" xr:uid="{90EDC814-0ACA-4B3E-B04F-705B68D57306}"/>
    <hyperlink ref="P63" r:id="rId60" xr:uid="{49C640AA-1D58-4BC7-8821-C10B7A235B9E}"/>
    <hyperlink ref="P66" r:id="rId61" xr:uid="{D14C8EA0-0A94-4393-AE80-E9117326B2C8}"/>
    <hyperlink ref="P65" r:id="rId62" xr:uid="{DD8B9F8A-0E1C-4EE9-92AA-CBB91D78F4FF}"/>
    <hyperlink ref="P64" r:id="rId63" xr:uid="{64384D26-4203-43A8-BBDD-56A4EB3A2292}"/>
    <hyperlink ref="P67" r:id="rId64" xr:uid="{A0C12CE4-C8A9-4D5F-BEB0-8CF467ACB2D8}"/>
    <hyperlink ref="P68" r:id="rId65" xr:uid="{95A1DAFB-1058-41C3-9897-2814D99F7B5B}"/>
    <hyperlink ref="P69" r:id="rId66" xr:uid="{B09A5BED-7616-4E81-B4E8-07B0095F839D}"/>
    <hyperlink ref="P70" r:id="rId67" xr:uid="{87343859-F2CF-4FFD-AEC5-3AF27E1BE82A}"/>
    <hyperlink ref="P71" r:id="rId68" xr:uid="{F2E70119-3EC4-45A6-A110-F901B68A5704}"/>
    <hyperlink ref="P72" r:id="rId69" xr:uid="{AD5E88A7-517E-4C1E-B249-6DE5E1F681E0}"/>
    <hyperlink ref="P73" r:id="rId70" xr:uid="{29DD23CF-BE65-4FBF-BA95-CB21DAB08C60}"/>
    <hyperlink ref="P79" r:id="rId71" xr:uid="{A1C7893E-2F42-4CBA-A457-66E7EA549F33}"/>
    <hyperlink ref="P80" r:id="rId72" xr:uid="{5BDF397A-DCC3-487B-BF0B-59C05D5FFC1A}"/>
    <hyperlink ref="P74" r:id="rId73" xr:uid="{2B501993-5990-4CAC-B588-BF158989BF2A}"/>
    <hyperlink ref="P75" r:id="rId74" xr:uid="{A19D0EC5-2CD3-4925-B508-8D4FFB07A1E8}"/>
    <hyperlink ref="P76" r:id="rId75" xr:uid="{3FCDAA96-DD71-4E82-A9AB-E4602A9EA0B9}"/>
    <hyperlink ref="P78" r:id="rId76" xr:uid="{17743D38-F675-4AA0-80A8-950076BCCCDB}"/>
    <hyperlink ref="P84" r:id="rId77" xr:uid="{C92017AF-7698-41BE-9552-E8311FEE50FD}"/>
    <hyperlink ref="P81" r:id="rId78" xr:uid="{615000C1-4E87-474E-84F0-DDDDA7A7A75C}"/>
    <hyperlink ref="P82" r:id="rId79" xr:uid="{B6C8B03C-D41A-40A3-8FEF-9DEB4B061B3A}"/>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Deyvison Medrado</dc:creator>
  <cp:keywords/>
  <dc:description/>
  <cp:lastModifiedBy>Andrea Correa</cp:lastModifiedBy>
  <cp:revision/>
  <dcterms:created xsi:type="dcterms:W3CDTF">2024-08-26T19:44:14Z</dcterms:created>
  <dcterms:modified xsi:type="dcterms:W3CDTF">2026-03-03T15:05:52Z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2024-08-26T20:43:06Z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0332a8a2-e383-460b-a28d-52a34288a4ad</vt:lpwstr>
  </property>
  <property fmtid="{D5CDD505-2E9C-101B-9397-08002B2CF9AE}" pid="7" name="MSIP_Label_defa4170-0d19-0005-0004-bc88714345d2_ActionId">
    <vt:lpwstr>dffb56b3-6f68-4162-8f53-48596741a976</vt:lpwstr>
  </property>
  <property fmtid="{D5CDD505-2E9C-101B-9397-08002B2CF9AE}" pid="8" name="MSIP_Label_defa4170-0d19-0005-0004-bc88714345d2_ContentBits">
    <vt:lpwstr>0</vt:lpwstr>
  </property>
</Properties>
</file>